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3\PAAC\"/>
    </mc:Choice>
  </mc:AlternateContent>
  <bookViews>
    <workbookView xWindow="-105" yWindow="-105" windowWidth="19425" windowHeight="10425" tabRatio="862"/>
  </bookViews>
  <sheets>
    <sheet name="Comp. 1 Riesgos Corrupción" sheetId="14" r:id="rId1"/>
    <sheet name="Comp. 2 Estrategia Anti tramite" sheetId="12" r:id="rId2"/>
    <sheet name="Comp. 3 Rendicion de Cuentas" sheetId="7" r:id="rId3"/>
    <sheet name="Comp. 4 Mecanismos Xa Aten Ciud" sheetId="8" r:id="rId4"/>
    <sheet name=" Comp. 5 TranspyAcceso Informac" sheetId="9" r:id="rId5"/>
    <sheet name="Comp. 6 Iniciativas Adicionales" sheetId="10" r:id="rId6"/>
  </sheets>
  <externalReferences>
    <externalReference r:id="rId7"/>
  </externalReferences>
  <definedNames>
    <definedName name="_xlnm._FilterDatabase" localSheetId="3" hidden="1">'Comp. 4 Mecanismos Xa Aten Ciud'!$A$1:$O$9</definedName>
    <definedName name="Antijurídico" localSheetId="4">'[1]Tabla No 9. Ctrl Seguridad Info'!#REF!</definedName>
    <definedName name="Antijurídico" localSheetId="2">'[1]Tabla No 9. Ctrl Seguridad Info'!#REF!</definedName>
    <definedName name="Antijurídico" localSheetId="3">'[1]Tabla No 9. Ctrl Seguridad Info'!#REF!</definedName>
    <definedName name="Antijurídico" localSheetId="5">'[1]Tabla No 9. Ctrl Seguridad Info'!#REF!</definedName>
    <definedName name="Antijurídico">'[1]Tabla No 9. Ctrl Seguridad Info'!#REF!</definedName>
    <definedName name="ControlesSeguridadGeneral" localSheetId="4">'[1]Tabla No 9. Ctrl Seguridad Info'!#REF!</definedName>
    <definedName name="ControlesSeguridadGeneral" localSheetId="2">'[1]Tabla No 9. Ctrl Seguridad Info'!#REF!</definedName>
    <definedName name="ControlesSeguridadGeneral" localSheetId="3">'[1]Tabla No 9. Ctrl Seguridad Info'!#REF!</definedName>
    <definedName name="ControlesSeguridadGeneral" localSheetId="5">'[1]Tabla No 9. Ctrl Seguridad Info'!#REF!</definedName>
    <definedName name="ControlesSeguridadGeneral">'[1]Tabla No 9. Ctrl Seguridad Info'!#REF!</definedName>
    <definedName name="Corrupción" localSheetId="4">'[1]Tabla No 9. Ctrl Seguridad Info'!#REF!</definedName>
    <definedName name="Corrupción" localSheetId="2">'[1]Tabla No 9. Ctrl Seguridad Info'!#REF!</definedName>
    <definedName name="Corrupción" localSheetId="3">'[1]Tabla No 9. Ctrl Seguridad Info'!#REF!</definedName>
    <definedName name="Corrupción" localSheetId="5">'[1]Tabla No 9. Ctrl Seguridad Info'!#REF!</definedName>
    <definedName name="Corrupción">'[1]Tabla No 9. Ctrl Seguridad Info'!#REF!</definedName>
    <definedName name="Cumplimiento" localSheetId="4">'[1]Tabla No 9. Ctrl Seguridad Info'!#REF!</definedName>
    <definedName name="Cumplimiento" localSheetId="2">'[1]Tabla No 9. Ctrl Seguridad Info'!#REF!</definedName>
    <definedName name="Cumplimiento" localSheetId="3">'[1]Tabla No 9. Ctrl Seguridad Info'!#REF!</definedName>
    <definedName name="Cumplimiento" localSheetId="5">'[1]Tabla No 9. Ctrl Seguridad Info'!#REF!</definedName>
    <definedName name="Cumplimiento">'[1]Tabla No 9. Ctrl Seguridad Info'!#REF!</definedName>
    <definedName name="Estrategico" localSheetId="4">'[1]Tabla No 9. Ctrl Seguridad Info'!#REF!</definedName>
    <definedName name="Estrategico" localSheetId="2">'[1]Tabla No 9. Ctrl Seguridad Info'!#REF!</definedName>
    <definedName name="Estrategico" localSheetId="3">'[1]Tabla No 9. Ctrl Seguridad Info'!#REF!</definedName>
    <definedName name="Estrategico" localSheetId="5">'[1]Tabla No 9. Ctrl Seguridad Info'!#REF!</definedName>
    <definedName name="Estrategico">'[1]Tabla No 9. Ctrl Seguridad Info'!#REF!</definedName>
    <definedName name="Financiero" localSheetId="4">'[1]Tabla No 9. Ctrl Seguridad Info'!#REF!</definedName>
    <definedName name="Financiero" localSheetId="2">'[1]Tabla No 9. Ctrl Seguridad Info'!#REF!</definedName>
    <definedName name="Financiero" localSheetId="3">'[1]Tabla No 9. Ctrl Seguridad Info'!#REF!</definedName>
    <definedName name="Financiero" localSheetId="5">'[1]Tabla No 9. Ctrl Seguridad Info'!#REF!</definedName>
    <definedName name="Financiero">'[1]Tabla No 9. Ctrl Seguridad Info'!#REF!</definedName>
    <definedName name="Imagen" localSheetId="4">'[1]Tabla No 9. Ctrl Seguridad Info'!#REF!</definedName>
    <definedName name="Imagen" localSheetId="2">'[1]Tabla No 9. Ctrl Seguridad Info'!#REF!</definedName>
    <definedName name="Imagen" localSheetId="3">'[1]Tabla No 9. Ctrl Seguridad Info'!#REF!</definedName>
    <definedName name="Imagen" localSheetId="5">'[1]Tabla No 9. Ctrl Seguridad Info'!#REF!</definedName>
    <definedName name="Imagen">'[1]Tabla No 9. Ctrl Seguridad Info'!#REF!</definedName>
    <definedName name="Operativo" localSheetId="4">'[1]Tabla No 9. Ctrl Seguridad Info'!#REF!</definedName>
    <definedName name="Operativo" localSheetId="2">'[1]Tabla No 9. Ctrl Seguridad Info'!#REF!</definedName>
    <definedName name="Operativo" localSheetId="3">'[1]Tabla No 9. Ctrl Seguridad Info'!#REF!</definedName>
    <definedName name="Operativo" localSheetId="5">'[1]Tabla No 9. Ctrl Seguridad Info'!#REF!</definedName>
    <definedName name="Operativo">'[1]Tabla No 9. Ctrl Seguridad Info'!#REF!</definedName>
    <definedName name="Tecnología" localSheetId="4">'[1]Tabla No 9. Ctrl Seguridad Info'!#REF!</definedName>
    <definedName name="Tecnología" localSheetId="2">'[1]Tabla No 9. Ctrl Seguridad Info'!#REF!</definedName>
    <definedName name="Tecnología" localSheetId="3">'[1]Tabla No 9. Ctrl Seguridad Info'!#REF!</definedName>
    <definedName name="Tecnología" localSheetId="5">'[1]Tabla No 9. Ctrl Seguridad Info'!#REF!</definedName>
    <definedName name="Tecnología">'[1]Tabla No 9. Ctrl Seguridad Info'!#REF!</definedName>
    <definedName name="_xlnm.Print_Titles" localSheetId="4">' Comp. 5 TranspyAcceso Informac'!$A:$B,' Comp. 5 TranspyAcceso Informac'!$1:$6</definedName>
    <definedName name="_xlnm.Print_Titles" localSheetId="2">'Comp. 3 Rendicion de Cuentas'!$A:$B,'Comp. 3 Rendicion de Cuentas'!$1:$6</definedName>
    <definedName name="_xlnm.Print_Titles" localSheetId="3">'Comp. 4 Mecanismos Xa Aten Ciud'!$A:$B,'Comp. 4 Mecanismos Xa Aten Ciud'!$1:$6</definedName>
    <definedName name="_xlnm.Print_Titles" localSheetId="5">'Comp. 6 Iniciativas Adicionales'!$A:$B,'Comp. 6 Iniciativas Adicionales'!$1:$6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7" l="1"/>
  <c r="K11" i="7" l="1"/>
  <c r="K10" i="7"/>
  <c r="K9" i="7"/>
</calcChain>
</file>

<file path=xl/sharedStrings.xml><?xml version="1.0" encoding="utf-8"?>
<sst xmlns="http://schemas.openxmlformats.org/spreadsheetml/2006/main" count="1083" uniqueCount="349">
  <si>
    <t>FORMULACIÓN</t>
  </si>
  <si>
    <t>MONITOREO Y REVISION
(Responsable de Proceso)</t>
  </si>
  <si>
    <t>SEGUIMIENTO Y VERIFICACIÓN
(Oficina de Control Interno)</t>
  </si>
  <si>
    <t>(2)
Componente</t>
  </si>
  <si>
    <t>(3)
Subcomponente</t>
  </si>
  <si>
    <t xml:space="preserve"> Actividades
(4)</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</si>
  <si>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</si>
  <si>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</si>
  <si>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</si>
  <si>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</si>
  <si>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</si>
  <si>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</si>
  <si>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</si>
  <si>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</si>
  <si>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</si>
  <si>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</si>
  <si>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</si>
  <si>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Código formato: PDE-05-01
Versión: 3.0</t>
  </si>
  <si>
    <t>(12)
Estado de la actividad
(E: Ejecución
C: Cumplida)</t>
  </si>
  <si>
    <t>(4)
Actividades</t>
  </si>
  <si>
    <t>(4.1)
No.</t>
  </si>
  <si>
    <t xml:space="preserve">(4.2)
Descripción 
</t>
  </si>
  <si>
    <t>Componente 3 Rendición de Cuentas</t>
  </si>
  <si>
    <t>Implementar una estrategia anual de rendición de cuentas en cumplimiento de los lineamientos del manual único de rendición de cuentas y de lo establecido en la normatividad vigente.</t>
  </si>
  <si>
    <t>Dirección de Participación Ciudadana y Desarrollo Local,</t>
  </si>
  <si>
    <t xml:space="preserve">Dirección de Participación Ciudadana y Desarrollo Local.
En coordinación con:
Dirección de Apoyo al Despacho
</t>
  </si>
  <si>
    <t xml:space="preserve">Medir el grado de satisfacción del servicio al cliente (Concejo) que brinda la Contraloría de Bogotá, de la vigencia anterior. </t>
  </si>
  <si>
    <t xml:space="preserve">Medir el grado de satisfacción del servicio al cliente (Ciudadanía) que brinda la Contraloría de Bogotá, de la  vigencia anterior. </t>
  </si>
  <si>
    <t>Número de solicitudes de actualización de información atendidas y publicadas con los productos generados por los procesos misionales, como medio para que los ciudadanos conozcan sus productos*100 /  Total de solicitudes de actualización de información generados por los procesos misionales, como medio para que los ciudadanos conozcan sus productos.</t>
  </si>
  <si>
    <t>Número de actualizaciones de información realizadas en el link de transparencia en la página web *100 /  Número de solicitudes de actualización de información emanadas por las diferentes dependencias de la Contraloría de Bogotá D.C.</t>
  </si>
  <si>
    <t xml:space="preserve">Oficina Asesora de Comunicaciones
</t>
  </si>
  <si>
    <t>Medir el grado de percepción de los periodistas, de la gestión que adelanta la Contraloría de Bogotá, de la vigencia anterior.</t>
  </si>
  <si>
    <t>Subcomponente 2
Fortalecimiento de los Canales de Atención</t>
  </si>
  <si>
    <t>Subcomponente 3
Talento Humano</t>
  </si>
  <si>
    <t>Subcomponente 4
 Normativo y Procedimental</t>
  </si>
  <si>
    <t>Subcomponente 5
Relacionamiento con el Ciudadano</t>
  </si>
  <si>
    <t xml:space="preserve">Subcomponente 
4 
Criterio Diferencial de Accesibilidad </t>
  </si>
  <si>
    <t>Subcomponente
5
Monitoreo del Acceso a la Información Pública</t>
  </si>
  <si>
    <t>Subcomponente 1
Información de Calidad y en Lenguaje Comprensible</t>
  </si>
  <si>
    <t>Subcomponente 3
Incentivos para Motivar la Cultura de la Rendición y Petición de Cuentas</t>
  </si>
  <si>
    <t>Subcomponente
1 
Lineamiento de Transparencia Activa</t>
  </si>
  <si>
    <t xml:space="preserve">Subcomponente 
2 
Lineamientos de Transparencia Pasiva </t>
  </si>
  <si>
    <t>Componente 6 
Iniciativas Adicionales</t>
  </si>
  <si>
    <t xml:space="preserve">Componente 5 Mecanismos Para la Transparencia y Acceso a la Información </t>
  </si>
  <si>
    <t>Informe "Medición de percepción de los periodistas" realizado * 100 / Informe "Medición de la percepción de los periodistas" programado.</t>
  </si>
  <si>
    <t>Mantener actualizada la página Web de la Entidad con los productos generados por los procesos misionales, como medio para que los ciudadanos conozcan sus productos:
● Informes de Auditoría
● Pronunciamientos
● Informes Obligatorios
● Informes Estructurales
● Informes Sectoriales
● Beneficios de Control Fiscal.</t>
  </si>
  <si>
    <t>Dirección de Tecnologías de la Información y las Comunicaciones con el apoyo de la Oficina Asesora de comunicaciones.</t>
  </si>
  <si>
    <t>3.1.1</t>
  </si>
  <si>
    <t>3.2.1</t>
  </si>
  <si>
    <t>3.3.1</t>
  </si>
  <si>
    <t>3.3.2</t>
  </si>
  <si>
    <t>3.4.1</t>
  </si>
  <si>
    <t>4.2.1</t>
  </si>
  <si>
    <t>4.3.1</t>
  </si>
  <si>
    <t>4.4.1</t>
  </si>
  <si>
    <t>4.5.1</t>
  </si>
  <si>
    <t>4.5.2</t>
  </si>
  <si>
    <t>4.5.3</t>
  </si>
  <si>
    <t>5.1.1</t>
  </si>
  <si>
    <t>5.1.3</t>
  </si>
  <si>
    <t>5.2.1</t>
  </si>
  <si>
    <t>5.4.1</t>
  </si>
  <si>
    <t>5.5.1</t>
  </si>
  <si>
    <t>6.1.1</t>
  </si>
  <si>
    <t>Mantener en correcto funcionamiento el Sistema de Gestión de procesos SIGESPRO para la atención de las solicitudes de acceso a la información en los términos establecidos en el Decreto 1081 de 2015</t>
  </si>
  <si>
    <t>Dirección de Apoyo al Despacho - Centro de Atención al Ciudadano</t>
  </si>
  <si>
    <t>Número de funcionarios capacitados en el trámite de los DPC * 100 / Número total de funcionarios programados a capacitar en el trámite de los DPC.</t>
  </si>
  <si>
    <t>Gestionar la información para el diligenciamiento de la Matriz de Cumplimiento - Índice de Transparencia y Acceso a la Información - ITA, de conformidad con las disposiciones del artículo 23 de la ley 1712 de 2014.</t>
  </si>
  <si>
    <t>Número de categorías información diligenciadas * 100 / Número de categorías de información dispuestas en el aplicativo ITA para ser diligenciadas.</t>
  </si>
  <si>
    <t>Dirección de Apoyo al Despacho</t>
  </si>
  <si>
    <t>Evaluar el trámite dado a los derechos de petición y solicitudes de información  radicados por los ciudadanos ante la Contraloría de Bogotá D.C.</t>
  </si>
  <si>
    <t>Componente 4 Mecanismo Para Mejorar la Atención al Ciudadano</t>
  </si>
  <si>
    <t>Subcomponente 4
Evaluación y Retroalimentación a la Gestión Institucional</t>
  </si>
  <si>
    <t>Dirección de Participación Ciudadana y Desarrollo Local, en coordinación con:
● Dirección de Apoyo al Despacho
● Oficina Asesora de Comunicaciones
● Dirección Técnica de Planeación</t>
  </si>
  <si>
    <t>Estrategia de rendición de cuentas implementada:
SI = 100%
NO= 0%</t>
  </si>
  <si>
    <t>Nº de acciones de formación ejecutadas * 100/ Total acciones de formación programadas. (200).</t>
  </si>
  <si>
    <t>Nº de Fondos de Desarrollo Local a los que se rindió cuenta *100 / Nº de Fondos de Desarrollo Local (20).</t>
  </si>
  <si>
    <t xml:space="preserve">Subcomponente 2
Diálogo de Doble Vía con la Ciudadanía y sus Organizaciones </t>
  </si>
  <si>
    <t>Informe "Medición de la percepción del cliente (Concejo)" realizado * 100/Informe "Medición de la percepción del cliente (ciudadanía)" programado.</t>
  </si>
  <si>
    <t>Informe "Medición de la percepción del cliente (Ciudadanía)" realizado * 100/Informe "Medición de la percepción del cliente (ciudadanía)" programado</t>
  </si>
  <si>
    <t>Dirección de Participación Ciudadana y Desarrollo Local.
En coordinación con:
Dirección de Apoyo al Despacho.</t>
  </si>
  <si>
    <t>Nº de acciones de diálogo con la comunidad ejecutadas *100/ Total de acciones de diálogo con la comunidad programadas. (550).</t>
  </si>
  <si>
    <t>Número de revisiones realizadas en el Link de Atención al Ciudadano en la Página WEB * 100 / Número total de revisiones programadas al Link de Atención al Ciudadano en la Página WEB (3).</t>
  </si>
  <si>
    <t>Página 1 de 5</t>
  </si>
  <si>
    <t>Mantener actualizada la información del link "Transparencia y acceso a la información" de la página web con las solicitudes de publicaciones emanadas por las diferentes dependencias de la Contraloría de Bogotá D.C., de conformidad con lo establecido en  la Resolución 1519 de septiembre 20 de 2020 o con la normatividad vigente.</t>
  </si>
  <si>
    <t>Publicar un nuevo conjunto de datos abiertos y actualizar los existentes en el portal del Distrito Capital (http://datosabiertos.bogota.gov.co/)</t>
  </si>
  <si>
    <t>No. de actividades de publicación y actualización de datos abiertos  ejecutados  *100 /No. de actividades de publicación y actualización de datos abiertos  programados (3).</t>
  </si>
  <si>
    <t>Dirección de Tecnologías de la Información y las Comunicaciones - TIC.</t>
  </si>
  <si>
    <t>Número  de  factores de accesibilidad implementados*100 / Número total de factores de accesibilidad definidos a implementar.</t>
  </si>
  <si>
    <t xml:space="preserve">Número de Informes de Derechos de Petición y de Acceso a la información publicados*100 / Número total de Informes programados a publicar (4). (Un (1) informe correspondiente al periodo octubre a diciembre de 2021 y tres (3) informes trimestrales con corte a marzo, junio y septiembre de 2022).                                                                                                                                     </t>
  </si>
  <si>
    <t>Fortalecer la competencia de servicio al cliente, de los empleados públicos de todos los niveles jerárquicos de la Contraloría de Bogotá D.C.,con la participación en el curso del Campus Virtual de la entidad denominado "Servicio al Ciudadano",</t>
  </si>
  <si>
    <t>Nº total de servidores públicos capacitados en el curso virtual "Servicio al Ciudadano" *100 / Número de servidores públicos de la Planta de Personal de la Entidad con fecha al corte del seguimiento (70%).</t>
  </si>
  <si>
    <t xml:space="preserve">Dirección Talento Humano - Subdirección de Capacitación y Cooperación Técnica 
</t>
  </si>
  <si>
    <t>Realizar un concurso para exaltar la importancia del servicio al ciudadano vinculando la interiorización y  cumplimiento de los valores institucionales</t>
  </si>
  <si>
    <t>Concurso realizado:
SI: 100%
NO: 0%</t>
  </si>
  <si>
    <t>Dirección Talento Humano -Subdirección de Capacitación y Cooperación Técnica
Dirección de Apoyo al Despacho
Oficina Asesora de Comunicaciones</t>
  </si>
  <si>
    <t>5.1.2</t>
  </si>
  <si>
    <t>Culminar la Implementación de los factores de accesibilidad definidos, en el portal web de la Entidad de acuerdo a la normatividad vigente.</t>
  </si>
  <si>
    <t xml:space="preserve">Teniendo en cuenta los parámetros previstos en el Acuerdo 658 de 2016, modificado por el Acuerdo 664 de 2017, expedidos por el Concejo Distrital, la Contraloría de Bogotá D.C., no cuenta con trámites u otros procedimientos administrativos que requiera la ciudadanía, y que puedan ser objeto de acciones para su racionalización, motivo por el cual, para éste componente no se formulan acciones. </t>
  </si>
  <si>
    <t>Dirección de Participación Ciudadana y Desarrollo Local</t>
  </si>
  <si>
    <t>Dirección de Tecnologías de la Información - TIC, en coordinación con:
● Dirección Técnica de Planeación y 
● Responsables de las Dependencias generadoras de información.</t>
  </si>
  <si>
    <t>Mantener actualizado el Link de "Atención al Ciudadano", con información que oriente al ciudadano sobre la forma de presentar las PQR.</t>
  </si>
  <si>
    <t>Total horas disponibles del servicio del aplicativo SIGESPRO - PQR * 100 / Total de horas de servicio del aplicativo SIGESPRO -PQR</t>
  </si>
  <si>
    <r>
      <rPr>
        <sz val="10"/>
        <rFont val="Arial"/>
        <family val="2"/>
      </rPr>
      <t>Dirección de Tecnologías de la Información y las Comunicaciones - TIC  en coordinación  con:</t>
    </r>
    <r>
      <rPr>
        <b/>
        <sz val="10"/>
        <rFont val="Arial"/>
        <family val="2"/>
      </rPr>
      <t xml:space="preserve">
</t>
    </r>
    <r>
      <rPr>
        <sz val="10"/>
        <rFont val="Arial"/>
        <family val="2"/>
      </rPr>
      <t>● Dirección de Apoyo al Despacho
● Dirección de Estudios de Economía y Política Pública
● Dirección de Planeación</t>
    </r>
  </si>
  <si>
    <t>Capacitar semestralmente a los funcionarios de las dependencias encargados de tramitar los DPC, en temas relacionados con la normatividad, reglamentación, procedimiento, uso del aplicativo de PQR y lenguaje claro.</t>
  </si>
  <si>
    <t xml:space="preserve">Realizar rendiciones de cuenta a ciudadanos de las 20 localidades, usando un lenguaje claro sobre la gestión desarrollada por la Contraloría de Bogotá, D.C., y sus resultados.
</t>
  </si>
  <si>
    <t>FORMULACIÓN, MONITOREO Y SEGUIMIENTO PLAN ANTICORRUPCIÓN Y DE ATENCIÓN AL CIUDADANO - PAAC
Vigencia 2022</t>
  </si>
  <si>
    <t xml:space="preserve">Fecha de aprobación o modificación: 16/12/2021 </t>
  </si>
  <si>
    <t>Elia Rocío Gómez Alvarado - John Jairo Cárdenas Giraldo</t>
  </si>
  <si>
    <t>DIRECCION SECTOR SEGURIDAD, CONVIVENCIA Y JUSTICIA</t>
  </si>
  <si>
    <t>Declaración de Independencia y no conflicto de Intereses.</t>
  </si>
  <si>
    <t>IN-1 - Se cumple con el diligenciamiento en cada actuación terminada y en ejecución en el periodo reporte de información (auditorías, procesos sancionatorios e indagaciones preliminares) de la Declaración de independencia y no conflicto de intereses Si 100% No 0%</t>
  </si>
  <si>
    <t>P-1 - Diligenciar el anexo de Declaración de Independencia y no conflicto de Intereses en cada actuacion (auditorías, procesos sancionatorios e indagaciones preliminares), de conformidad con lo establecido en el Estatuto Anticorrupción.</t>
  </si>
  <si>
    <t>Reducir-Mitigar</t>
  </si>
  <si>
    <t>Alto</t>
  </si>
  <si>
    <t>Mayor</t>
  </si>
  <si>
    <t>Rara vez</t>
  </si>
  <si>
    <t>C-2 - El nivel directivo efectúa seguimiento permanente al desarrollo de las actuaciones de control fiscal.</t>
  </si>
  <si>
    <t>K-1 - Intereses económicos, políticos o personales, falta de ética profesional.</t>
  </si>
  <si>
    <t>Improbable</t>
  </si>
  <si>
    <t>Corrupción</t>
  </si>
  <si>
    <t>2022-PVCGF-RC-1 - Posibilidad de omitir información debido a intereses económicos, políticos, personales o de falta de ética profesional. que inciden en la configuración de presuntos hallazgos, no dar traslado a las autoridades competentes, o impedir el impulso propio en un proceso sancionatorio e Indagación preliminar.</t>
  </si>
  <si>
    <t>Vigilancia y Control a la Gestión Fiscal</t>
  </si>
  <si>
    <t>Personal</t>
  </si>
  <si>
    <t>Aprobado Contralor Auxiliar</t>
  </si>
  <si>
    <t>DIRECCION SECTOR CULTURA, RECREACION Y DEPORTE</t>
  </si>
  <si>
    <t>DIRECCION SECTOR SERVICIOS PUBLICOS</t>
  </si>
  <si>
    <t>DIRECCION SECTOR INTEGRACION SOCIAL</t>
  </si>
  <si>
    <t>DIRECCION SECTOR DESARROLLO ECONOMICO, INDUSTRIA Y TURISMO</t>
  </si>
  <si>
    <t>DIRECCION SECTOR EDUCACION</t>
  </si>
  <si>
    <t>DIRECCION SECTOR HABITAT Y AMBIENTE</t>
  </si>
  <si>
    <t>DIRECCION SECTOR EQUIDAD Y GENERO</t>
  </si>
  <si>
    <t>DIRECCION SECTOR GOBIERNO</t>
  </si>
  <si>
    <t>DIRECCION SECTOR GESTION JURIDICA</t>
  </si>
  <si>
    <t>DIRECCION SECTOR MOVILIDAD</t>
  </si>
  <si>
    <t>DIRECCION DE REACCION INMEDIATA</t>
  </si>
  <si>
    <t>SUBDIRECCION DE GESTION LOCAL</t>
  </si>
  <si>
    <t>Actas de comité técnico</t>
  </si>
  <si>
    <t>IN-1 - # total de hallazgos administrativos que cumplen con los atributos en las auditoríaa teminadas del periodo rendido *100 / # total de hallazgos administrativos incorporados en los informes finales del periodo rendido</t>
  </si>
  <si>
    <t>P-1 - 1)Verificar que todos los hallazgos cumplan con los atributos de configuración de los mismos como son: criterio, condición, causa y efecto.</t>
  </si>
  <si>
    <t>C-1 - El equipo directivo verifica que los presuntos hallazgos cumplan con los criterios determinados (criterio, condición, causa y efecto) , establecidos en los procedimientos vigentes, así como el cumplimiento de términos para los traslados y el trámite de los procesos administrativos sancionatorios e indagaciones preliminares.</t>
  </si>
  <si>
    <t>DIRECCION DE RESPONSABILIDAD FISCAL Y JURISDICCION COACTIVA</t>
  </si>
  <si>
    <t>Solicitud de informaciòn sobre fallos condenatorios por corrupción relacionados con decisiones de fondo tomadas en los procesos de responsabilidad fiscal</t>
  </si>
  <si>
    <t>DIRECCION DE RESPONSABILIDAD FISCAL Y JURISDICCION COACTIVA-</t>
  </si>
  <si>
    <t>IN-1 - N. de fallos condenatorios ejecutoriados de carácter penales, por corrupción, relacionados con procesos de responsabilidad fiscal * 100/Total de denuncias por corrupción relacionados con procesos de responsabilidad fiscal</t>
  </si>
  <si>
    <t>P-1 - Revisar que las decisiones de fondo tomadas en los procesos de responsabilidad fiscal y jurisdicción coactiva estén ajustadas a la Constitución y a la ley.</t>
  </si>
  <si>
    <t>C-1 - Gerentes, Subdirector del Proceso de Responsabilidad Fiscal, Director de Responsabilidad Fiscal y jurisdicción Coactiva y Contralor de Bogotá, dentro del ámbito de sus competencias, verifican permanente las decisiones de fondo tomadas en los procesos de responsabilidad fiscal y jurisdicción coactiva</t>
  </si>
  <si>
    <t>K-1 - Situaciones subjetivas del funcionario que conllevan a incumplir los marcos constitucionales, legales y éticos</t>
  </si>
  <si>
    <t>2022-PRFJC-RC-1 - Posibilidad de tomar decisiones acomodadas por funcionarios de la Dirección de Responsabilidad Fiscal y Jurisdicción Coactiva que conllevan a incumplir los marcos constitucionales, legales y éticos por situaciones subjetivas del funcionario buscando un beneficio particular.</t>
  </si>
  <si>
    <t>Responsabilidad Fiscal y Jurisdicción Coactiva</t>
  </si>
  <si>
    <t>Social</t>
  </si>
  <si>
    <t>DIRECCION DE TECNOLOGIAS DE LA INFORMACION Y LAS COMUNICACIONES</t>
  </si>
  <si>
    <t>Documento de convocatoria, registro de asistencia y calificación de la actividad.</t>
  </si>
  <si>
    <t>DIRECCION DE TECNOLOGIAS DE LA INFORMACION Y LAS COMUNICACIONES-</t>
  </si>
  <si>
    <t>IN-1 - Actividad de socialización del Código de Integridad realizada. SI = 100% NO = 0%</t>
  </si>
  <si>
    <t>P-1 - Realizar una actividad de sensibilización, en el código de integridad, dirigido a funcionarios administradores de Sistemas de Información de la Entidad, en lo relacionado al manejo de la información.</t>
  </si>
  <si>
    <t>C-1 - La Contraloría de Bogotá D.C construyó el código de integridad con la participación de los funcionarios, con el compromiso de mantener altos estándares éticos y morales en todas sus actuaciones. El equipo directivo verifica los informes de seguridad lógica de acceso a usuarios de los Sistemas de Información, de acuerdo a lo establecido en el procedimiento.</t>
  </si>
  <si>
    <t>K-1 - Inobservancia del código de integridad de la Entidad por parte de los funcionarios que administran y/o operan los Sistemas de Información y desconocimiento de las consecuencias de su no aplicación.</t>
  </si>
  <si>
    <t>2022-PGTI-RC-1 - Posibilidad de extracción o alteración no autorizada con fines de beneficio personal o hacia un particular, de información de las bases de datos de los sistemas de información que custodia la Dirección de TIC, debido a la inobservancia del código de integridad.</t>
  </si>
  <si>
    <t>Gestión de Tecnologías de la Información</t>
  </si>
  <si>
    <t>Tecnológico</t>
  </si>
  <si>
    <t>SUBDIRECCION DE CONTRATACION</t>
  </si>
  <si>
    <t>Expediente contractual y SECOP</t>
  </si>
  <si>
    <t>SUBDIRECCION DE CONTRATACION-</t>
  </si>
  <si>
    <t>IN-1 - No. de procesos revisados por la Subdirección de Contratación *100 / N° de procesos de contratación radicados ante la Subdirección de Contratación.</t>
  </si>
  <si>
    <t>P-1 - Revisar los documentos precontractuales de cada uno de los proceso de contratación adelantados por la Subdirección de Contratación, de conformidad con la normatividad vigente.</t>
  </si>
  <si>
    <t>C-1 - La subdirectora de Contratación verifica las diferentes etapas de contratación mediante una lista de chequeo .</t>
  </si>
  <si>
    <t>K-1 - Manipulación intencionada por uno o varios actores del proceso contractual para el beneficio propio o de terceros</t>
  </si>
  <si>
    <t>2022-PGAF-RC-1 - Posible manipulación de documentos precontractuales en procesos de contratación adelantados por la Subdirección de Contratación en beneficio propio o de terceros.</t>
  </si>
  <si>
    <t>Gestión Administrativa y Financiera</t>
  </si>
  <si>
    <t>Legal</t>
  </si>
  <si>
    <t>Procesos</t>
  </si>
  <si>
    <t>DIRECCION DE ESTUDIOS DE ECONOMIA Y POLITICA PUBLICA</t>
  </si>
  <si>
    <t>Pacto o compromiso suscrito por los profesionales del proceso.</t>
  </si>
  <si>
    <t>DIRECCION DE ESTUDIOS DE ECONOMIA Y POLITICA PUBLICA-</t>
  </si>
  <si>
    <t>IN-1 - Número de Pactos o compromisos firmados *100 / Total profesionales que elaboran informes, estudios y pronunciamientos</t>
  </si>
  <si>
    <t>P-1 - Suscribir pactos o compromisos para asegurar el análisis objetivo e imparcial de la información insumo para la elaboración de informes, estudios y pronunciamientos.</t>
  </si>
  <si>
    <t>C-1 - El nivel directivo verifica que el informe, estudio o pronunciamiento cumpla con los lineamientos estipulados y la caracterización del producto.</t>
  </si>
  <si>
    <t>K-1 - Interés particular, institucional o político para favorecer a un tercero.</t>
  </si>
  <si>
    <t>Extremo</t>
  </si>
  <si>
    <t>Probable</t>
  </si>
  <si>
    <t>2022-PEEPP-RC-1 - Posibilidad de sesgar intencionalmente la información en la elaboración de los informes obligatorios, estudios estructurales y pronunciamientos del PEEPP, debido a intereses particulares, institucionales o políticos para favorecer a un tercero que afectan la credibilidad e imagen institucional.</t>
  </si>
  <si>
    <t>Estudios de Economía y política Pública</t>
  </si>
  <si>
    <t>Político</t>
  </si>
  <si>
    <t>Estado Riesgo</t>
  </si>
  <si>
    <t>Verificación de las acciones adelantas</t>
  </si>
  <si>
    <t>Dependencia Reportó</t>
  </si>
  <si>
    <t>Nivel de avance</t>
  </si>
  <si>
    <t>Monitoreo Acciones</t>
  </si>
  <si>
    <t>Fecha Final</t>
  </si>
  <si>
    <t>Fecha Inicio</t>
  </si>
  <si>
    <t>Registro</t>
  </si>
  <si>
    <t>Responsable(s)</t>
  </si>
  <si>
    <t>Indicador</t>
  </si>
  <si>
    <t>Acciones</t>
  </si>
  <si>
    <t>Medida de Tratamiento del Riesgo</t>
  </si>
  <si>
    <t>Zona del riesgo</t>
  </si>
  <si>
    <t>Impacto</t>
  </si>
  <si>
    <t>Probabilidad</t>
  </si>
  <si>
    <t>Control</t>
  </si>
  <si>
    <t>Causa</t>
  </si>
  <si>
    <t>Tipo de Riesgo</t>
  </si>
  <si>
    <t>Descripción del Riesgo</t>
  </si>
  <si>
    <t>Proceso</t>
  </si>
  <si>
    <t>Interno</t>
  </si>
  <si>
    <t>Externo</t>
  </si>
  <si>
    <t>RIESGO RESIDUAL</t>
  </si>
  <si>
    <t>RIESGO INHERENTE</t>
  </si>
  <si>
    <t>SEGUIMIENTO Y VERIFICACIÓN</t>
  </si>
  <si>
    <t>MONITOREO RIESGOS</t>
  </si>
  <si>
    <t>PLAN DE TRATAMIENTO</t>
  </si>
  <si>
    <t>ANÁLISIS DEL RIESGO</t>
  </si>
  <si>
    <t>IDENTIFICACIÓN DEL RIESGO</t>
  </si>
  <si>
    <t>CONTEXTO DE LA ORGANIZACIÓN</t>
  </si>
  <si>
    <t>No</t>
  </si>
  <si>
    <t>ESTADO</t>
  </si>
  <si>
    <t>Versión 6.0</t>
  </si>
  <si>
    <t>CORRUPCIÓN</t>
  </si>
  <si>
    <t>Código formato: PDE-07-01</t>
  </si>
  <si>
    <t>MAPA DE RIESGOS INSTITUCIONAL - Vigencia 2022</t>
  </si>
  <si>
    <t>DIRECCION SECTOR SALUD</t>
  </si>
  <si>
    <t>DIRECCION SECTOR HACIENDA</t>
  </si>
  <si>
    <t xml:space="preserve">Desarrollar 200 acciones de formación en temas relacionados con el control social como insumo para el control fiscal, utilizando un lenguaje claro para los ciudadanos.
</t>
  </si>
  <si>
    <t>Desarrollar 550 acciones de diálogo con la comunidad en temas relacionados con el control social como insumo para el control fiscal usando un lenguaje claro para la ciudadanía.</t>
  </si>
  <si>
    <t>DIRECCION SECTOR SEGURIDAD, CONVIVENCIA Y JUSTICIA-DIRECCION SECTOR CULTURA, RECREACION Y DEPORTE-DIRECCION SECTOR SERVICIOS PUBLICOS-DIRECCION SECTOR INTEGRACION SOCIAL-DIRECCION SECTOR DESARROLLO ECONOMICO, INDUSTRIA Y TURISMO-DIRECCION SECTOR HACIENDA-DIRECCION SECTOR EDUCACION-DIRECCION SECTOR HABITAT Y AMBIENTE-DIRECCION SECTOR EQUIDAD Y GENERO-DIRECCION SECTOR GOBIERNO-DIRECCION SECTOR SALUD-DIRECCION SECTOR GESTION JURIDICA-DIRECCION SECTOR MOVILIDAD-DIRECCION DE REACCION INMEDIATA-SUBDIRECCION DE GESTION LOCAL-</t>
  </si>
  <si>
    <t>A la fecha de este reporte se han diligenciado las declaraciones de Independencia y no conflicto de intereses de los auditores, directivos y contratistas. Y se cumple al 100% con este indicador</t>
  </si>
  <si>
    <t>Mitigado</t>
  </si>
  <si>
    <t>Periodo Seguimiento</t>
  </si>
  <si>
    <t>Vigencia Seguimiento</t>
  </si>
  <si>
    <t>TRATAMIENTO DEL RIESGO</t>
  </si>
  <si>
    <t>Versión 2.0</t>
  </si>
  <si>
    <t>C</t>
  </si>
  <si>
    <t xml:space="preserve">C
</t>
  </si>
  <si>
    <r>
      <rPr>
        <b/>
        <sz val="10"/>
        <rFont val="Arial"/>
        <family val="2"/>
      </rPr>
      <t>Verificación diciembre 31/2022:</t>
    </r>
    <r>
      <rPr>
        <sz val="10"/>
        <rFont val="Arial"/>
        <family val="2"/>
      </rPr>
      <t xml:space="preserve">
Tal como se registró en el seguimiento de abril y se indicó en el seguimiento a agosto, correspondiente respectivamente al primer y segundo cuatrimestre de 2022,  esta actividad se encuentra ejecuda al 100%.</t>
    </r>
    <r>
      <rPr>
        <b/>
        <sz val="10"/>
        <rFont val="Arial"/>
        <family val="2"/>
      </rPr>
      <t xml:space="preserve">
</t>
    </r>
  </si>
  <si>
    <r>
      <rPr>
        <b/>
        <sz val="10"/>
        <rFont val="Arial"/>
        <family val="2"/>
      </rPr>
      <t xml:space="preserve">Seguimiento diciembre 31/2022:
</t>
    </r>
    <r>
      <rPr>
        <sz val="10"/>
        <rFont val="Arial"/>
        <family val="2"/>
      </rPr>
      <t>Adicional a la gestión reportada en los seguimientos de abril y agosto, el 12/10/2022 una vez revisado y ajustado el documento "estrategia de rendición de cuentas", se remite a la Dirección de Planeación para los fines pertinentes, mediante memorando N° 3-2022-32304 Fecha: 2022-10-12 14:04 Proc #: 1388949, el cual una vez surtido el proceso de revisión técnica, es ubicado en la página web en su nueva versión, a partir de la cual se realizó el ejercicio de rendición de cuentas institucional el día 28 de noviembre de 2022.</t>
    </r>
    <r>
      <rPr>
        <b/>
        <sz val="10"/>
        <rFont val="Arial"/>
        <family val="2"/>
      </rPr>
      <t xml:space="preserve">
</t>
    </r>
  </si>
  <si>
    <r>
      <rPr>
        <b/>
        <sz val="10"/>
        <rFont val="Arial"/>
        <family val="2"/>
      </rPr>
      <t xml:space="preserve">
Seguimiento diciembre 31/2022:
</t>
    </r>
    <r>
      <rPr>
        <sz val="10"/>
        <rFont val="Arial"/>
        <family val="2"/>
      </rPr>
      <t xml:space="preserve">
La Dirección de TIC durante la vigencia 2022 mantuvo actualizada la página web con la publicación oportuna de las 167  solicitudes de publicación de los productos generados en los procesos misionales, como medio para que la ciudadanía como destinatario de la gestión fiscal conozca los resultados de la Entidad. La discriminación mensual de las solicitudes atendidas durante la vigencia 2022 es la siguiente:
Diciembre : 9
Noviembre: 8
Octubre: 13
Septiembre: 31
Agosto:20
Julio:15
Junio:29
Mayo:22
Abril: 9
Marzo: 3
Febrero: 2
Enero. 6
El resultado del indicador de esta actividad es 100%. </t>
    </r>
    <r>
      <rPr>
        <b/>
        <sz val="10"/>
        <rFont val="Arial"/>
        <family val="2"/>
      </rPr>
      <t xml:space="preserve">
</t>
    </r>
  </si>
  <si>
    <t xml:space="preserve">100%
</t>
  </si>
  <si>
    <r>
      <rPr>
        <b/>
        <sz val="10"/>
        <rFont val="Arial"/>
        <family val="2"/>
      </rPr>
      <t xml:space="preserve">
Seguimiento diciembre 31/2022:
</t>
    </r>
    <r>
      <rPr>
        <sz val="10"/>
        <rFont val="Arial"/>
        <family val="2"/>
      </rPr>
      <t>En la vigencia 2022 se ejecutaron 204 acciones de formación de las 200 programadas para un cumplimiento del 102%, logrando la meta programada, lo que la clasifica en el rango de satisfactorio así: Capacitaciones a veedores y ciudadanía en general (cursos, talleres, seminarios.) 88, Capacitaciones a contralores estudiantiles 82, Apoyo y/o acompañamiento en la creación de veedurías ciudadanas (procesos de formación en veedurías ciudadanas) 28, Diplomados ciudadanía en general (veedores, grupos de control social y contralores estudiantiles) 6. Se contó con la participación de 9.023 personas.</t>
    </r>
    <r>
      <rPr>
        <b/>
        <sz val="10"/>
        <rFont val="Arial"/>
        <family val="2"/>
      </rPr>
      <t xml:space="preserve">
</t>
    </r>
  </si>
  <si>
    <r>
      <rPr>
        <b/>
        <sz val="10"/>
        <rFont val="Arial"/>
        <family val="2"/>
      </rPr>
      <t xml:space="preserve">Seguimiento diciembre 31/2022:
</t>
    </r>
    <r>
      <rPr>
        <sz val="10"/>
        <rFont val="Arial"/>
        <family val="2"/>
      </rPr>
      <t>Seguimiento a diciembre de 2022: En la vigencia 2022 se ejecutaron 605 acciones de diálogo de las 550 programadas para un cumplimiento del 110%, logrando la meta programada, lo que la clasifica en el rango de satisfactorio, así: Inspección a terreno 209, Reunión local de control social 208, Mesas (ciudadanas, interinstitucional, temáticas, seguimiento y otros) 174, Audiencias públicas (participativas y de la entidad) 7, Promoción de veedurías (acompañamiento a la gestión de veedurías ciudadanas) 6 y Rendiciones de cuentas 1. Se contó con la participación de 10.123 personas.</t>
    </r>
    <r>
      <rPr>
        <b/>
        <sz val="10"/>
        <rFont val="Arial"/>
        <family val="2"/>
      </rPr>
      <t xml:space="preserve">
</t>
    </r>
  </si>
  <si>
    <r>
      <rPr>
        <b/>
        <sz val="10"/>
        <rFont val="Arial"/>
        <family val="2"/>
      </rPr>
      <t xml:space="preserve">
Seguimiento diciembre 31/2022:
</t>
    </r>
    <r>
      <rPr>
        <sz val="10"/>
        <rFont val="Arial"/>
        <family val="2"/>
      </rPr>
      <t>Se realizó el ejercicio de rendición de cuentas institucional el día 28 de noviembre de 2022 (el respectivo informe se encuentra en proceso de formalización). En este ejercicio se rindió cuenta a los 20 Fondos de Desarrollo Local.</t>
    </r>
    <r>
      <rPr>
        <b/>
        <sz val="10"/>
        <rFont val="Arial"/>
        <family val="2"/>
      </rPr>
      <t xml:space="preserve">
</t>
    </r>
  </si>
  <si>
    <t>Fecha de Seguimiento (Verificación) Oficina de Control Interno:13/01/2023</t>
  </si>
  <si>
    <r>
      <t xml:space="preserve">Fecha de monitoreo y revisión (Responsable de Proceso): </t>
    </r>
    <r>
      <rPr>
        <sz val="10"/>
        <rFont val="Arial"/>
        <family val="2"/>
      </rPr>
      <t>02/01/2023</t>
    </r>
  </si>
  <si>
    <r>
      <rPr>
        <b/>
        <sz val="10"/>
        <rFont val="Arial"/>
        <family val="2"/>
      </rPr>
      <t xml:space="preserve">Verificación diciembre 31/2022:
</t>
    </r>
    <r>
      <rPr>
        <sz val="10"/>
        <rFont val="Arial"/>
        <family val="2"/>
      </rPr>
      <t>Fueron evienciadas las actas N° 23 del 5 de octubre de 2022, la N° 26 del 12 de octubre de 2022 y la N° 29 de 25 de octubre de 2022; en las que se definieron entre otros aspectos los temas de relevancia a tratar en la rendición de cuentas, asi como cronogramas y  logistica.</t>
    </r>
    <r>
      <rPr>
        <b/>
        <sz val="10"/>
        <rFont val="Arial"/>
        <family val="2"/>
      </rPr>
      <t xml:space="preserve">
</t>
    </r>
    <r>
      <rPr>
        <sz val="10"/>
        <rFont val="Arial"/>
        <family val="2"/>
      </rPr>
      <t xml:space="preserve">Teniendo en cuenta el documento  "Estrategia de rendición de cuentas" vigente  a noviembre de 2022; esta fue implementada, es asi que la rendición de cuentas se llevó a cabo el 28 de noviembre de 2022.
</t>
    </r>
    <r>
      <rPr>
        <b/>
        <sz val="10"/>
        <rFont val="Arial"/>
        <family val="2"/>
      </rPr>
      <t xml:space="preserve">
</t>
    </r>
    <r>
      <rPr>
        <sz val="10"/>
        <rFont val="Arial"/>
        <family val="2"/>
      </rPr>
      <t>De igual forma, se evidenció que mediante memorando  N° 3-2022-32304 del 12/10/2022 fue remitida a la Dirección de Planeación para revisión, aprobación y publicación el documento  "Estrategia de rendición de cuentas". Se verificó que en la  la pagina web de la entidad / sitio de transparencia se encuentra publicado dicho documento,  el cuel se puede consultar en el siguiente link:
https://portal1.contraloriabogota.gov.co/transparencia-acceso/control/informe-gestion-evaluacion-auditoria/informe-rendicion-cuentas-ciudadania.</t>
    </r>
    <r>
      <rPr>
        <b/>
        <sz val="10"/>
        <rFont val="Arial"/>
        <family val="2"/>
      </rPr>
      <t xml:space="preserve">
</t>
    </r>
  </si>
  <si>
    <r>
      <t xml:space="preserve">Verificación diciembre 31/2022:
</t>
    </r>
    <r>
      <rPr>
        <sz val="10"/>
        <rFont val="Arial"/>
        <family val="2"/>
      </rPr>
      <t xml:space="preserve">Fue verificado el Informe de publicaciones en la página web de los productos generados en los procesos misionales  y en  link "Transparencia y Acceso a la Información”, constatando que  en lo corrido del tercer cuatrimestre de 2022 se recibieron 61  solicitudes para de este tipo para publicación  en la página web de la entidad, las cuales se atendieron en oportunidad  asi:
septiembre: Informes de Auditoría (30); Informes obligatorios (1).
octubre: Informes de Auditoría (12), Informes obligatorios (1). 
noviembre:Informes de Auditoría (8), Informes obligatorios (2), Informes estructurales (5).
diciembre: Informes de Auditoría (6), Informes Estructural (3), 
En total durante la vigencia  2022, se recibieron 167 solicitudes para la publicación de los productos generados en los procesos misionales, esto es,  20 en el primer cuatrimestre, 86 en el segundo y 62 en el tercero
</t>
    </r>
    <r>
      <rPr>
        <b/>
        <sz val="10"/>
        <rFont val="Arial"/>
        <family val="2"/>
      </rPr>
      <t xml:space="preserve">
</t>
    </r>
    <r>
      <rPr>
        <sz val="10"/>
        <rFont val="Arial"/>
        <family val="2"/>
      </rPr>
      <t xml:space="preserve">
</t>
    </r>
    <r>
      <rPr>
        <b/>
        <sz val="10"/>
        <rFont val="Arial"/>
        <family val="2"/>
      </rPr>
      <t xml:space="preserve">
</t>
    </r>
  </si>
  <si>
    <r>
      <rPr>
        <b/>
        <sz val="10"/>
        <rFont val="Arial"/>
        <family val="2"/>
      </rPr>
      <t xml:space="preserve">Verificación diciembre 31/2022:
</t>
    </r>
    <r>
      <rPr>
        <sz val="10"/>
        <rFont val="Arial"/>
        <family val="2"/>
      </rPr>
      <t>Fue constatado en el formato Control de actividades en Excel denominado “SICOS” que a diciembre 31 de 2022 fueron realizadas las siguientes  acciones de formación: 
•  88 Capacitaciones a veedores y ciudadanía en general, participaron 1400 personas.
•  82 Capacitaciones a contralores estudiantiles, participaron 2273 personas.
•  06 Diplomaos a ciudadanía en general, participaron 652 personas. 
•  28 Apoyo y/o acompañamiento a la creación de veedurias ciudadanas, participaron 4698 personas.
En total se  llevaron a cabo 204 acciones de formación  en las que  participaron 9023 personas</t>
    </r>
    <r>
      <rPr>
        <b/>
        <sz val="10"/>
        <rFont val="Arial"/>
        <family val="2"/>
      </rPr>
      <t xml:space="preserve">
</t>
    </r>
  </si>
  <si>
    <r>
      <rPr>
        <b/>
        <sz val="10"/>
        <rFont val="Arial"/>
        <family val="2"/>
      </rPr>
      <t xml:space="preserve">Verificación diciembre 31/2022:
</t>
    </r>
    <r>
      <rPr>
        <sz val="10"/>
        <rFont val="Arial"/>
        <family val="2"/>
      </rPr>
      <t xml:space="preserve">Fue revisado  el formato Control de actividades en Excel denominado “SICOS”  en este se observó que a diciembre 31 de 2022 se realizaron las siguientes acciones de diálogo: 
•Reunión local de control social 208, participaron 3197 personas
•Inspección a Terreno 209, participaron 1955 personas
•Mesas (ciudadanas, interinstitucional, temáticas, y otros) 174, participaron 3532 personas
•Audiencias públicas 7, participaron 804 personas
•Rendición de cuentas,1 participaron 562 personas
•Promoción de veedurías,6 participaron 73 personas
</t>
    </r>
    <r>
      <rPr>
        <b/>
        <sz val="10"/>
        <rFont val="Arial"/>
        <family val="2"/>
      </rPr>
      <t xml:space="preserve">
</t>
    </r>
    <r>
      <rPr>
        <sz val="10"/>
        <rFont val="Arial"/>
        <family val="2"/>
      </rPr>
      <t>En total se  llevaron a cabo 605 acciones de diálogo en las que  participaron 10123 personas.</t>
    </r>
    <r>
      <rPr>
        <b/>
        <sz val="10"/>
        <rFont val="Arial"/>
        <family val="2"/>
      </rPr>
      <t xml:space="preserve">
</t>
    </r>
  </si>
  <si>
    <t>Fecha de monitoreo y revisión (Responsable de Proceso): 02/01/2023</t>
  </si>
  <si>
    <r>
      <rPr>
        <b/>
        <sz val="10"/>
        <rFont val="Arial"/>
        <family val="2"/>
      </rPr>
      <t xml:space="preserve">Seguimiento diciembre 31/2022:
</t>
    </r>
    <r>
      <rPr>
        <sz val="10"/>
        <rFont val="Arial"/>
        <family val="2"/>
      </rPr>
      <t xml:space="preserve">
La Dirección de Apoyo al Despacho, realizó el número de revisiones programadas en el indicador y ha continuado con el seguimiento al link de atención al ciudadano en la Pagina web.
Acta de Seguimiento No. 8 Septiembre
Acta de Seguimiento No. 9 Octubre
Acta de Seguimiento No. 10 Noviembre</t>
    </r>
    <r>
      <rPr>
        <b/>
        <sz val="10"/>
        <rFont val="Arial"/>
        <family val="2"/>
      </rPr>
      <t xml:space="preserve">
</t>
    </r>
  </si>
  <si>
    <t xml:space="preserve">100%
</t>
  </si>
  <si>
    <r>
      <t xml:space="preserve">Verificación diciembre 31/2022:
</t>
    </r>
    <r>
      <rPr>
        <sz val="10"/>
        <rFont val="Arial"/>
        <family val="2"/>
      </rPr>
      <t xml:space="preserve">Se constató que para el cuatrimestre septiembre a diciembre de 2022, la Dirección de Apoyo al Despacho y el Centro de Atención al Ciudadano, continuó con la realización de seguimiento, verificación y acompañamiento al link “Atención al Ciudadano”, con respecto al  acceso dispuesto por la entidad en la página web para que los usuarios presenten derechos de petición y reclamos ante la entidad, frente al funcionamiento del formulario electrónico de PQRS, Demo ilustrativo para interponer las PQRS, Manual de Usuario y lo observado en la revisión realizada al link "DENUNCIE" que direcciona al formulario electrónico de PQRS; dejándose registrado lo encontrado al respecto, según lo  evidenciado en actas No. 8 del 21/09/2022, No. 9 del 28/10/2022 y No. 10 del 28/11/2022. </t>
    </r>
    <r>
      <rPr>
        <b/>
        <sz val="10"/>
        <rFont val="Arial"/>
        <family val="2"/>
      </rPr>
      <t xml:space="preserve">    
</t>
    </r>
    <r>
      <rPr>
        <sz val="10"/>
        <rFont val="Arial"/>
        <family val="2"/>
      </rPr>
      <t xml:space="preserve">
</t>
    </r>
    <r>
      <rPr>
        <b/>
        <sz val="10"/>
        <rFont val="Arial"/>
        <family val="2"/>
      </rPr>
      <t xml:space="preserve">
</t>
    </r>
  </si>
  <si>
    <r>
      <rPr>
        <b/>
        <sz val="10"/>
        <rFont val="Arial"/>
        <family val="2"/>
      </rPr>
      <t>C</t>
    </r>
    <r>
      <rPr>
        <sz val="10"/>
        <rFont val="Arial"/>
        <family val="2"/>
      </rPr>
      <t xml:space="preserve">
</t>
    </r>
  </si>
  <si>
    <r>
      <rPr>
        <b/>
        <sz val="10"/>
        <rFont val="Arial"/>
        <family val="2"/>
      </rPr>
      <t xml:space="preserve">Seguimiento diciembre 31/2022:
</t>
    </r>
    <r>
      <rPr>
        <sz val="10"/>
        <rFont val="Arial"/>
        <family val="2"/>
      </rPr>
      <t xml:space="preserve">
En cumplimiento de esta actividad se ha realizado el curso "Elementos de Atención al Usuario", a través del Campus virtual, de la siguiente forma:
* Grupo 1 aprobaron 83 servidores 
* Grupo 2 aprobaron 123 servidores.          
* Grupo 3 aprobaron  168 servidores                         
* Grupo 4 aprobaron  216 servidores
* Grupo 5 aprobaron  94 servidores
* Grupo 6 aprobaron  35 servidores
Por lo anterior, a la fecha hay 719 servidores capacitados, de  718 servidores a capacitar en una planta con 1025 servidores a 26 diciembre de 2022.
Se anexa reporte en Excel de las calificaciones grupos 1, 2, 3, 4, 5 y 6 - generados en el Campus virtual
Anexo Reporte Final
</t>
    </r>
    <r>
      <rPr>
        <b/>
        <sz val="10"/>
        <rFont val="Arial"/>
        <family val="2"/>
      </rPr>
      <t xml:space="preserve">
</t>
    </r>
  </si>
  <si>
    <t xml:space="preserve">100%
</t>
  </si>
  <si>
    <r>
      <rPr>
        <sz val="10"/>
        <rFont val="Arial"/>
        <family val="2"/>
      </rPr>
      <t xml:space="preserve">
</t>
    </r>
    <r>
      <rPr>
        <b/>
        <sz val="10"/>
        <rFont val="Arial"/>
        <family val="2"/>
      </rPr>
      <t xml:space="preserve">Verificación diciembre 31/2022:
</t>
    </r>
    <r>
      <rPr>
        <sz val="10"/>
        <rFont val="Arial"/>
        <family val="2"/>
      </rPr>
      <t xml:space="preserve">
Se evidenció que durante el último cuatrimestre de 2022, se continúo con la realización del curso "Elementos de Atención al Usuario", a través del Campus Virtual de la entidad, observándose que el mismo, se orientó a dos (2) grupos más de servidores públicos, en cuya actividad según los registros que fueron constatados, aparecen participantes de los niveles Directivo, Asesor, Profesional y Asistencial; así: </t>
    </r>
    <r>
      <rPr>
        <b/>
        <sz val="10"/>
        <rFont val="Arial"/>
        <family val="2"/>
      </rPr>
      <t xml:space="preserve">
</t>
    </r>
    <r>
      <rPr>
        <sz val="10"/>
        <rFont val="Arial"/>
        <family val="2"/>
      </rPr>
      <t>* Grupo 5 realizado</t>
    </r>
    <r>
      <rPr>
        <b/>
        <sz val="10"/>
        <rFont val="Arial"/>
        <family val="2"/>
      </rPr>
      <t xml:space="preserve"> </t>
    </r>
    <r>
      <rPr>
        <sz val="10"/>
        <rFont val="Arial"/>
        <family val="2"/>
      </rPr>
      <t>del 31 octubre al 11 de noviembre de 2022, intensidad 16 horas</t>
    </r>
    <r>
      <rPr>
        <b/>
        <sz val="10"/>
        <rFont val="Arial"/>
        <family val="2"/>
      </rPr>
      <t xml:space="preserve"> </t>
    </r>
    <r>
      <rPr>
        <sz val="10"/>
        <rFont val="Arial"/>
        <family val="2"/>
      </rPr>
      <t>y 94 servidores lo aprobaron.</t>
    </r>
    <r>
      <rPr>
        <b/>
        <sz val="10"/>
        <rFont val="Arial"/>
        <family val="2"/>
      </rPr>
      <t xml:space="preserve">
</t>
    </r>
    <r>
      <rPr>
        <sz val="10"/>
        <rFont val="Arial"/>
        <family val="2"/>
      </rPr>
      <t xml:space="preserve">* Grupo 6 realizado del 23 al 30 de noviembre de 2022, intensidad 16 horas y 35 servidores lo aprobaron.
Así las cosas, teniendo en cuenta que esta capacitación se adelantó también en el primer y segundo y cuatrimestre y continuó desarrollándose en el tercer cuatrimestre de 2022, en total  se capacitaron 719 servidores públicos, lo que representa un avance del 100%, teniendo en cuenta que el número de servidores públicos a  capacitar era de 718, que corresponde al 70% de los 1025 servidores públicos que conformaban la planta de personal de la entidad al 26/12/2022.
</t>
    </r>
    <r>
      <rPr>
        <b/>
        <sz val="10"/>
        <rFont val="Arial"/>
        <family val="2"/>
      </rPr>
      <t xml:space="preserve">
</t>
    </r>
  </si>
  <si>
    <r>
      <rPr>
        <b/>
        <sz val="10"/>
        <rFont val="Arial"/>
        <family val="2"/>
      </rPr>
      <t xml:space="preserve">Seguimiento diciembre 31/2022:
</t>
    </r>
    <r>
      <rPr>
        <sz val="10"/>
        <rFont val="Arial"/>
        <family val="2"/>
      </rPr>
      <t xml:space="preserve">
Para el segundo semestre de 2022, el día 26 de octubre  la Dirección de Apoyo al Despacho a través del centro de Atención al Ciudadano, realizó jornada de reentrenamiento a los funcionarios en temas relacionados con el trámite de los Derechos de Petición y el sistema sigespro; convocando a 87 funcionarios de los cuales partiparon 75.</t>
    </r>
    <r>
      <rPr>
        <b/>
        <sz val="10"/>
        <rFont val="Arial"/>
        <family val="2"/>
      </rPr>
      <t xml:space="preserve">
</t>
    </r>
  </si>
  <si>
    <r>
      <t xml:space="preserve">Verificación diciembre 31/2022:
</t>
    </r>
    <r>
      <rPr>
        <sz val="10"/>
        <rFont val="Arial"/>
        <family val="2"/>
      </rPr>
      <t xml:space="preserve">Se evidenció ficha técnica de la acción de capacitación denominada "Aplicativos Internos Jornada Instruccional en SIGESPRO y PQR´S", la cual aparece con fecha del diligenciamiento del 19/10/2022, y está firmada por las dependencias de la Dirección de Apoyo al Despacho y la  Subdirección de Capacitación y Cooperación Técnica;  , aunque se encuentra relacionada en dicho documentol a Dirección de TIC; ésta no registra firma. Adicionalmente, se relacionan  87 servidores públicos de diferentes dependencias que participarían de de dicha acción de capacitación.
Así las cosas, de acuerdo con el listado de asistentes que fue suministrado para esta verificación por la  Subdirección de Capacitación y Cooperación Técnica,  esta actividad se llevó a cabo el 26/10/2022, en la cual participaron 73 servidores públicos y 2 contatistas.
Por tanto, en lo relacionado con la participación de los asistentes  en la realización de esta nueva acción de capacitación, el indicador de la misma, alcanzó un avance del 86%, entre tanto, teniendo en cuenta que con esta nueva actividad de capacitación sobre el trámite de los  DPC,  llevada a cabo durante el segundo semestre de 2022, se da cumplimiento a lo previsto en el  PAAC  2022,  obtendiendo según lo verificado un logro del 100% en su ejecución.    
</t>
    </r>
  </si>
  <si>
    <r>
      <rPr>
        <b/>
        <sz val="10"/>
        <rFont val="Arial"/>
        <family val="2"/>
      </rPr>
      <t>Seguimiento diciembre 31/2022:</t>
    </r>
    <r>
      <rPr>
        <sz val="10"/>
        <rFont val="Arial"/>
        <family val="2"/>
      </rPr>
      <t xml:space="preserve">
Se ratifica la gestión reportada en los periodos de abril y agosto con el cumplimiento del 100% de la meta establecida.</t>
    </r>
    <r>
      <rPr>
        <b/>
        <sz val="10"/>
        <rFont val="Arial"/>
        <family val="2"/>
      </rPr>
      <t xml:space="preserve">
</t>
    </r>
  </si>
  <si>
    <r>
      <rPr>
        <b/>
        <sz val="10"/>
        <rFont val="Arial"/>
        <family val="2"/>
      </rPr>
      <t xml:space="preserve">
Seguimiento diciembre 31/2022:
</t>
    </r>
    <r>
      <rPr>
        <sz val="10"/>
        <rFont val="Arial"/>
        <family val="2"/>
      </rPr>
      <t>El indicador presenta un nivel de cumplimiento satisfactorio del 100%, toda vez, que la encuesta se aplicó a 32 periodistas que cubren la fuente Contraloría de Bogotá, vigencia 2021, y se ejecutó en el primer trimestre del año (febrero a marzo), a través de la plataforma Google Forms. Se obtuvieron resultados como:
- El 100% tiene una percepción de satisfacción positiva (excelente, muy buena, buena y aceptable) frente a la gestión realizada por la Contraloría de Bogotá, D.C. en el ejercicio de control fiscal y social para la vigencia 2021.
- Igualmente, el 100% de los encuestados tiene una percepción positiva sobre el servicio al cliente prestado por la Controlaría de Bogotá D.C.</t>
    </r>
    <r>
      <rPr>
        <b/>
        <sz val="10"/>
        <rFont val="Arial"/>
        <family val="2"/>
      </rPr>
      <t xml:space="preserve">
</t>
    </r>
  </si>
  <si>
    <t xml:space="preserve">
100%
</t>
  </si>
  <si>
    <r>
      <rPr>
        <b/>
        <sz val="10"/>
        <rFont val="Arial"/>
        <family val="2"/>
      </rPr>
      <t xml:space="preserve">Seguimiento diciembre 31/2022:
</t>
    </r>
    <r>
      <rPr>
        <sz val="10"/>
        <rFont val="Arial"/>
        <family val="2"/>
      </rPr>
      <t xml:space="preserve">
En cumplimento a lo establecido en la circular No 18 del 22 de septiembre de 2022 expedida por la procuraduría general de nación, de manera articulada con las diferentes dependencias de la entidad se diligenció la matriz ita, presentando reporte en los términos establecidos para ello.
Conforme a la calificación otorgada por la Procuraduría General de la Nación, se puede establecer el cumplimiento en el diligenciamiento de la Matriz ITA, se anexa los documentos que sopotan la calificación realizada </t>
    </r>
    <r>
      <rPr>
        <b/>
        <sz val="10"/>
        <rFont val="Arial"/>
        <family val="2"/>
      </rPr>
      <t xml:space="preserve">
</t>
    </r>
    <r>
      <rPr>
        <sz val="10"/>
        <rFont val="Arial"/>
        <family val="2"/>
      </rPr>
      <t xml:space="preserve">
</t>
    </r>
  </si>
  <si>
    <r>
      <rPr>
        <b/>
        <sz val="10"/>
        <rFont val="Arial"/>
        <family val="2"/>
      </rPr>
      <t xml:space="preserve">
Verificación diciembre 31/2022:
</t>
    </r>
    <r>
      <rPr>
        <sz val="10"/>
        <rFont val="Arial"/>
        <family val="2"/>
      </rPr>
      <t>La rendición de cuentas institucional de la vigencia 2021-2022,  se transmitió el 28 de noviembre de 2022 por las cuentas oficiales de Facebook y YouTube  de  la Contraloría de Bogotá, a esta actividad asistieron 562 personas</t>
    </r>
    <r>
      <rPr>
        <b/>
        <sz val="10"/>
        <rFont val="Arial"/>
        <family val="2"/>
      </rPr>
      <t xml:space="preserve">
</t>
    </r>
    <r>
      <rPr>
        <sz val="10"/>
        <rFont val="Arial"/>
        <family val="2"/>
      </rPr>
      <t xml:space="preserve">Los registros correspondientes al desarrollo de esta actividad se encuentran publicados en el link: https://portal1.contraloriabogota.gov.co/transparencia-acceso/control/informe-gestion-evaluacion-auditoria/informe-rendicion-cuentas-ciudadania.
</t>
    </r>
    <r>
      <rPr>
        <b/>
        <sz val="10"/>
        <rFont val="Arial"/>
        <family val="2"/>
      </rPr>
      <t xml:space="preserve">
</t>
    </r>
  </si>
  <si>
    <r>
      <t xml:space="preserve">
Verificación diciembre 31/2022:
</t>
    </r>
    <r>
      <rPr>
        <sz val="10"/>
        <rFont val="Arial"/>
        <family val="2"/>
      </rPr>
      <t xml:space="preserve">Se evidenció comunicación del 06/12/2022, mediante el cual la firma JAHV McGREGOR S.A.S, notificó a la Contraloría de Bogotá D.C. el puntaje de la auditoría al Ïndice de Transparencia y Acceso a la Información Pública - ITA - 2022, luego según se indica, de habérse revisado el autodiagnóstico y adelantado la auditoría a la página web; adjunta para ello, informe consolidado que contiene los resultados obtenidos sobre los diferentes aspectos que fueron evaluados, el cual incluye además informe detallado de la auditoría que fue realizada. </t>
    </r>
    <r>
      <rPr>
        <b/>
        <sz val="10"/>
        <rFont val="Arial"/>
        <family val="2"/>
      </rPr>
      <t xml:space="preserve">
</t>
    </r>
    <r>
      <rPr>
        <sz val="10"/>
        <rFont val="Arial"/>
        <family val="2"/>
      </rPr>
      <t xml:space="preserve">En la comunicación aludida, igualmente indica la firma JAHVPGN-Resultados ITA 16811, que la actividad se desarrolló, en el marco del Contrato No. 079 de 2022 suscrito entre la Procuraduría General de la Nación y JAHV MCGREGOR S.A.S., cuyo objeto es la </t>
    </r>
    <r>
      <rPr>
        <i/>
        <sz val="10"/>
        <rFont val="Arial"/>
        <family val="2"/>
      </rPr>
      <t xml:space="preserve">“prestación de servicios especializados para la definición y desarrollo de la estrategia, operación y seguimiento de auditorías correspondientes a la revisión de resultados de la medición del índice de transparencia y acceso a la información ita-2022 de sujetos obligados”  </t>
    </r>
  </si>
  <si>
    <r>
      <rPr>
        <b/>
        <sz val="10"/>
        <rFont val="Arial"/>
        <family val="2"/>
      </rPr>
      <t>Seguimiento diciembre 31/2022:</t>
    </r>
    <r>
      <rPr>
        <sz val="10"/>
        <rFont val="Arial"/>
        <family val="2"/>
      </rPr>
      <t xml:space="preserve">
La Dirección de TIC durante la vigencia 2022, realizó la actualización del link de transparencia conforme la Resolución 1519 de 2020. Asi mismo, atendió oportunamente las 143 solicitudes de publicación de la información correspondiente al link de "Transparencia" en la página web institucional, con el fin que de ser conocida por todos los ciudadanos, usuarios o interesados, dado su carater de información pública.  La discriminación mensual de las solicitudes atendidas durante la vigencia 2022  es la siguiente:
Diciembre : 5
Noviembre: 2
Octubre: 5
Septiembre: 16
Agosto:12
Julio:10
Junio:22
Mayo:15
Abril: 11
Marzo: 14
Febrero: 17
Enero.14
El resultado del indicador para esta actividad es  100%.</t>
    </r>
    <r>
      <rPr>
        <b/>
        <sz val="10"/>
        <rFont val="Arial"/>
        <family val="2"/>
      </rPr>
      <t xml:space="preserve">
</t>
    </r>
    <r>
      <rPr>
        <sz val="10"/>
        <rFont val="Arial"/>
        <family val="2"/>
      </rPr>
      <t xml:space="preserve">
</t>
    </r>
  </si>
  <si>
    <r>
      <t xml:space="preserve">Verificación diciembre 31/2022:
</t>
    </r>
    <r>
      <rPr>
        <sz val="10"/>
        <rFont val="Arial"/>
        <family val="2"/>
      </rPr>
      <t xml:space="preserve">Fue verificado Informe de publicaciones en la página web de los productos generados en los procesos misionales  y en  link "Transparencia y Acceso a la Información”, encontrando que en en el tercer cuatrimestre de 2022, fueron recibidas 28 solicitudes de actualización de este link; las cuales se atendieron en oportunidad, asi:
Septiembre: 16.
Octubre: 5
Noviembre: 2
Diciembre : 5
Conforme se pudo observar entre las áreas que realizaron el mayor numero de solicitudes estan: Oficina asesora de comunicaciones 25%, Oficina de Control Interno, 25%, Dirección Administrativa y Financiera, 25%,  Dirección de Planeación 11%; Talento Humano 7%,  y Dirección de Participación Ciudadana y Desarrollo Local,7%.  
En lo corrido la vigencia 2022 en total fueronatendidas oportunamente las 141 solicitudes de publicación de la información en el  link de "Transparencia y acceso a la información
</t>
    </r>
    <r>
      <rPr>
        <b/>
        <sz val="10"/>
        <rFont val="Arial"/>
        <family val="2"/>
      </rPr>
      <t xml:space="preserve">
</t>
    </r>
  </si>
  <si>
    <t xml:space="preserve">
 100%
</t>
  </si>
  <si>
    <r>
      <rPr>
        <b/>
        <sz val="10"/>
        <rFont val="Arial"/>
        <family val="2"/>
      </rPr>
      <t xml:space="preserve">
Seguimiento diciembre 31/2022:</t>
    </r>
    <r>
      <rPr>
        <sz val="10"/>
        <rFont val="Arial"/>
        <family val="2"/>
      </rPr>
      <t xml:space="preserve">
Durante la vigencia 2022, la Dirección de TIC  organizó y consolidó los conjuntos de datos  abiertos "Reporte Derechos de Petición" y "Resultados de Auditorías Vigilancia y Control Fiscal" publicados hasta la vigencia 2021, y publicó tres (3) conjuntos de datos abiertos  en el portal de datos abiertos del Distrito Capital (www.datosabiertos.bogota.gov.co), los cuales fueron identificados, definidos y aprobados en sesiones de trabajo conjuntas con la Dirección de Estudios de Economía y Política Pública y la Dirección de Apoyo al Despacho - Centro de Atención al Ciudadano:
- Ejecución presupuestal de Gastos sujetos de control primer semestre 2022.
- Ejecución presupuestal de ingresos  sujetos de control Primer semestre 2022.
- Relacion derechos de peticion del 1 de enero al 10 de noviembre de 2022.
A la fecha, la entidad cuenta con diecisiete (17) conjuntos de datos abiertos publicados en el portal www.datosabiertos.bogota.gov.co
De acuerdo con el plan de trabajo, el indicador para esta actividad es del 100%</t>
    </r>
    <r>
      <rPr>
        <b/>
        <sz val="10"/>
        <rFont val="Arial"/>
        <family val="2"/>
      </rPr>
      <t xml:space="preserve">
</t>
    </r>
    <r>
      <rPr>
        <sz val="10"/>
        <rFont val="Arial"/>
        <family val="2"/>
      </rPr>
      <t xml:space="preserve">
</t>
    </r>
  </si>
  <si>
    <t xml:space="preserve">
100%
</t>
  </si>
  <si>
    <r>
      <rPr>
        <b/>
        <sz val="10"/>
        <rFont val="Arial"/>
        <family val="2"/>
      </rPr>
      <t xml:space="preserve">Verificación diciembre 31/2022:
</t>
    </r>
    <r>
      <rPr>
        <sz val="10"/>
        <rFont val="Arial"/>
        <family val="2"/>
      </rPr>
      <t xml:space="preserve">Conforme al Plan de trabajo  para lograr  la publicación  y actualización de los tres conjuntos de datos abiertos, fue evidenciado que mediante  correo electronico  del 30/11/2022 se aprobó la publicación del archivo Relacion derechos de peticion del 1 de enero al 10 de noviembre de 2022.xlsx,  en el portal www.datosabiertos.bogota.gov.co; de igual forma se constató que en este portal se encuentran publicados los tres conjuntos de datos abiertos definidos por la Contraloria de Bogotá D.C.para la vigencia 2022.
</t>
    </r>
  </si>
  <si>
    <t xml:space="preserve">99,97%
</t>
  </si>
  <si>
    <r>
      <rPr>
        <b/>
        <sz val="10"/>
        <rFont val="Arial"/>
        <family val="2"/>
      </rPr>
      <t xml:space="preserve">Seguimiento diciembre 31/2022:
</t>
    </r>
    <r>
      <rPr>
        <sz val="10"/>
        <rFont val="Arial"/>
        <family val="2"/>
      </rPr>
      <t xml:space="preserve">
Durante la vigencia 2022, la disponibilidad del aplicativo SIGESPRO-PQRs para la atención de los derechos de petición de los ciudadanos, en promedio fué del 99,97%, cumpliéndo satisfactoriamente la meta de disponibilidad establecida (superior al 95%), presentando el siguiente comportamiento mensual: 
Diciembre:99,91 %
Noviembre:99,94 %
Octubre:99,99 %
Septiembre:99,99 %
Agosto:99,99%
Julio:99,99%
Junio:99,98%
Mayo: 99,98%
Abril:99,98%
Marzo:99,97%
Febrero:100%
Enero: 99,98%</t>
    </r>
    <r>
      <rPr>
        <b/>
        <sz val="10"/>
        <rFont val="Arial"/>
        <family val="2"/>
      </rPr>
      <t xml:space="preserve">
</t>
    </r>
    <r>
      <rPr>
        <sz val="10"/>
        <rFont val="Arial"/>
        <family val="2"/>
      </rPr>
      <t xml:space="preserve">
</t>
    </r>
  </si>
  <si>
    <r>
      <t xml:space="preserve">
</t>
    </r>
    <r>
      <rPr>
        <b/>
        <sz val="10"/>
        <rFont val="Arial"/>
        <family val="2"/>
      </rPr>
      <t xml:space="preserve">Seguimiento diciembre 31/2022:
</t>
    </r>
    <r>
      <rPr>
        <sz val="10"/>
        <rFont val="Arial"/>
        <family val="2"/>
      </rPr>
      <t xml:space="preserve">
 Durante la vigencia 2022 la Dirección de TIC ejecutó el plan de trabajo diseñado para la implementación de los 32 factores de accesibilidad definidos y que hacen parte de los relacionados en el Anexo 1 "Directrices de accesibilidad web" de la Resolución 1519 de 2020. Se realizaron las siguientes actividades: 
- Sesiones de trabajo y realización de talleres con el INCI para conocer las herramientas para validación accesibilidad en el portal web.
- Se determinaron las posibles estrategias de soluciones técnicas para la implementación de los factores de accesibilidad.
- Evaluación de los criterios del anexo 1 del portal web de la Entidad.
- Evaluación comparativa de Gestores de Contenido (Drupal y WordPress) para la migración de la página web.
- Actualización del portal web institucional a la versión 9 del gestor de contenidos DRUPAL, con la participación de ingenieros de la Dirección de TIC y con el apoyo de un un equipo de trabajo experto, contratado por prestación de servicios.
Como resultado final se logró la Implementación de los 32 factores de accesibilidad en la página web actualizada, de acuerdo a lo establecido en el anexo 1 de la Resolución 1519 de 2020. Adicionalmente se participó en la ejecución de las siguientes actividades:
- Participación en sesiones de trabajo programadas por la Dirección de Apoyo al Despacho en la revisión de la Matriz ITA para revisión de los factores de accesibilidad.
- Participación en la elaboración de los lineamientos sobre documentos accesibles para la Contraloría de Bogotá D.C, y en la proyección de la Circular Interna No. 026  sobre el cumplimiento de características de accesibilidad en documentos digitales para la publicación web.
- Se dictaron talleres de elaboración de documentos accesibles a los funcionarios de la entidad según la programación definida por la Subdirección de capacitación y Cooperación técnica. 
Por el cumplimiento del plan de trabajo, el resultado del indicador para esta actividad es 100%.</t>
    </r>
    <r>
      <rPr>
        <b/>
        <sz val="10"/>
        <rFont val="Arial"/>
        <family val="2"/>
      </rPr>
      <t xml:space="preserve">
</t>
    </r>
  </si>
  <si>
    <t xml:space="preserve">
100%</t>
  </si>
  <si>
    <r>
      <rPr>
        <b/>
        <sz val="10"/>
        <rFont val="Arial"/>
        <family val="2"/>
      </rPr>
      <t xml:space="preserve">Seguimiento diciembre 31/2022:
</t>
    </r>
    <r>
      <rPr>
        <sz val="10"/>
        <rFont val="Arial"/>
        <family val="2"/>
      </rPr>
      <t xml:space="preserve">La Dirección de Apoyo al Despacho, a través del Centro de Atención a ciudadano ha dado cumplimiento  la actividad prevista con la publicación de los informes correspondientes a los siguientes periodos:
Octubre - Diciembre de 2021 (Informe 1)
Enero  - Marzo de 2022 (Informe 2)
Abril -  Junio de 2022 (Informe 3)
Julio - septiembre de 2022 (Informe 4)
Informes que se encuentran publicados en la página web. Así mismo, se continuará con el cumplimiento de publicación en este link:
https://www.contraloriabogota.gov.co/transparencia-acceso/instrumentos-gestion-informacion-publica/informe-pqrs/informe-de-peticiones-quejas-reclamos-denuncias-y-solicitudes-de-informaci%C3%B3n/informe-de-peticiones
</t>
    </r>
    <r>
      <rPr>
        <b/>
        <sz val="10"/>
        <rFont val="Arial"/>
        <family val="2"/>
      </rPr>
      <t xml:space="preserve">
</t>
    </r>
  </si>
  <si>
    <t xml:space="preserve">100%
</t>
  </si>
  <si>
    <r>
      <t xml:space="preserve">Verificación diciembre 31/2022:
</t>
    </r>
    <r>
      <rPr>
        <sz val="10"/>
        <rFont val="Arial"/>
        <family val="2"/>
      </rPr>
      <t xml:space="preserve">
Fue constatado en la página web de la entidad, link:
https://portal1.contraloriabogota.gov.co/transparencia-acceso/instrumentos-gestion-informacion-publica/informe-pqrs/informe-de-peticiones-quejas-reclamos-denuncias-y-solicitudes-de-informaci%C3%B3n/informe-de-peticiones
En el cual se encuentran publicados los Informes de Derechos de Petición y de Acceso a la Información de los trimestres enero - marzo;  abril - junio y julio - septiembre de la vigencia 2022. 
Adicionalmente en este mismo sitio, aparece publicado el informe sobre este particular del trimestre octubre - diciembre de 2021.  
De acuerdo con lo anterior, la Dirección de Apoyo al Despacho, a través del Centro de Atención a Ciudadano, elaboró informes trimestrales de Derechos de Petición y de Acceso a la información,  apartir de los PQRS que fueron recibidos  y tramitados en la Contraloría de Bogotá D.C., que son  publicados, según lo verificado, en la página web.  
</t>
    </r>
    <r>
      <rPr>
        <b/>
        <sz val="10"/>
        <rFont val="Arial"/>
        <family val="2"/>
      </rPr>
      <t xml:space="preserve">
</t>
    </r>
  </si>
  <si>
    <r>
      <rPr>
        <b/>
        <sz val="10"/>
        <rFont val="Arial"/>
        <family val="2"/>
      </rPr>
      <t xml:space="preserve">Verificación diciembre 31/2022:
</t>
    </r>
    <r>
      <rPr>
        <sz val="10"/>
        <rFont val="Arial"/>
        <family val="2"/>
      </rPr>
      <t xml:space="preserve">Verificado el Reporte de Fallos de la Disponibilidad en el Servicio - correspondientes a los meses de septiembre a diciembre de 2022, se observó que el promedio de disponibilidad del aplicativo SIGESPRO durante el primer cuatrimestre fue del 99.96%, discriminado para cada mes así: 
Septiembre:99,99%
Octubre:99,99%
Noviembre:99,94%
Diciembre:99,91%
Con forme a estos registros se cumplió en el tercer cuatrimestre de 2022  con la meta de disponibilidad establecida del 95%. Aunado a lo anterior, en promedio durante el 2022 se mantuvo en correcto funcionamiento el Sistema de Gestión de procesos SIGESPRO para la atención de las solicitudes de acceso a la información en un 99,97%.
</t>
    </r>
  </si>
  <si>
    <r>
      <rPr>
        <b/>
        <sz val="10"/>
        <rFont val="Arial"/>
        <family val="2"/>
      </rPr>
      <t xml:space="preserve">Verificación diciembre 31/2022:
</t>
    </r>
    <r>
      <rPr>
        <sz val="10"/>
        <rFont val="Arial"/>
        <family val="2"/>
      </rPr>
      <t xml:space="preserve">Se constató que durante el periodo septiembre -diciembre de 2022 fueron llevadas a cabo las siguientes  actividades : 
• Actualización del portal web institucional a la versión 9 del gestor de contenidos DRUPAL, en esta actividad intervinieron funcionarios de Dirección de TIC y  tres contratistas expertos; respecto a estos últimos fueron evidenciados los informes de supervisión del mes de diciembre de 2022; que dan cuenta de avance en esta labor.
• Realización de talleres para la elaboración de documentos accesibles: fue observado el informe de cierre de capacitaciones, que da cuenta de la ejecución entre septiembre y octubre de tres talleres Institucionales sobre" Adaptación y creación de documentos digitales accesibles" para el cual se convocaron 148 funcionarios, pero conforme a los registros asistió el 53% de los convocados.
Como resultado de la ejecución del Plan de trabajo se logró la Implementación de los factores de accesibilidad en la página web la cual fue actualizada, de acuerdo a lo establecido en el anexo 1 de la Resolución 1519 de 2020. 
</t>
    </r>
  </si>
  <si>
    <t>Fecha de Seguimiento (Verificación) Oficina de Control Interno: 13/01/2023</t>
  </si>
  <si>
    <r>
      <rPr>
        <b/>
        <sz val="10"/>
        <rFont val="Arial"/>
        <family val="2"/>
      </rPr>
      <t xml:space="preserve">
Seguimiento diciembre 31/2022:
</t>
    </r>
    <r>
      <rPr>
        <sz val="10"/>
        <rFont val="Arial"/>
        <family val="2"/>
      </rPr>
      <t xml:space="preserve">
Desde el mes de Febrero,  la Oficina Asesora de Comunicaciones y la Subdirección de Capacitación y Cooperación Técnica realizaron el concurso "Nuestros Valores al Servicio de los Bogotanos"  promocionando mensualmente un valor del Código de Integridad, así: 
Febrero: Compromiso
Marzo: Justicia
Abril: Confianza
Mayo: Diligencia 
Junio: Respeto
Julio: Honestidad</t>
    </r>
    <r>
      <rPr>
        <b/>
        <sz val="10"/>
        <rFont val="Arial"/>
        <family val="2"/>
      </rPr>
      <t xml:space="preserve">
</t>
    </r>
  </si>
  <si>
    <t xml:space="preserve">100%
</t>
  </si>
  <si>
    <r>
      <t xml:space="preserve">
Verificación diciembre 31/2022:</t>
    </r>
    <r>
      <rPr>
        <sz val="10"/>
        <rFont val="Arial"/>
        <family val="2"/>
      </rPr>
      <t xml:space="preserve">
Tal como se registró en el seguimiento de agosto de 2022, correspondiente al segundo cuatrimestre de 2022, esta actividad se encuentra ejecuda al 100%.
Sobre la campaña denominada "Nuestros valores al servicio de los bogotanos", adelantada durante el primer semestre de 2022, la Oficina Asesora de Comunicaciones, indicó igualmente, que se publicaron 102 notas a través del boletín institucional Noticontrol, dejándose registrados aleatoriamente, algunos de los mismos en la verificación realizada; además de anotarse que se produjeron cinco (5) videos relacionados con dicha campaña, los cuales aparecen publicados según lo observado en el link:  https://intranet.contraloriabogota.gov.co/nuestros-valores
</t>
    </r>
    <r>
      <rPr>
        <b/>
        <sz val="10"/>
        <rFont val="Arial"/>
        <family val="2"/>
      </rPr>
      <t xml:space="preserve">
</t>
    </r>
    <r>
      <rPr>
        <sz val="10"/>
        <rFont val="Arial"/>
        <family val="2"/>
      </rPr>
      <t xml:space="preserve"> </t>
    </r>
  </si>
  <si>
    <t>Código documento: PDE- 05
Versión: 1.0</t>
  </si>
  <si>
    <t>Código documento: PDE- 05
Versión:1.0</t>
  </si>
  <si>
    <t>La actividad se cumplió en el 100%. Todos los servidores públicos que elaboran informes, estudios o pronunciamientos firmaron los pactos o compromisos con el propósito de ratificar la importancia de realizar un análisis objetivo de la información y respetar los derechos de autor.</t>
  </si>
  <si>
    <t>Se evidenció un total de 31 pactos o compromisos éticos suscritos por los funcionarios asignados para la elaboración de informes, estudios y pronunciamientos del PEEPP; formatos que incluyen como temas principales, el respeto a los derechos de autor, aplicación adecuada de citas y referencias bibliográficas; así como realizar análisis objetivo e imparcial de la información empleada para la elaboración de los informes obligatorios, estudios estructurales y pronunciamientos; igualmente, la no divulgación de los resultados hasta la publicación de los mencionados informes en los canales oficiales de la entidad. Teniendo en cuenta que durante la vigencia se mantuvo controlado el riesgo identificado a través de la acción propuesta, el mismo se mitiga para el 2022.</t>
  </si>
  <si>
    <t>La subdirección de contratación en el ultimo cuatrimestre adelanto la revisión de 159 solicitudes de contratación las cuales fueron radicadas y posteriormente una revisadas se suscribieron 159 contratos. En cumplimiento del PAA para la vigencia 2022 el total de contratos suscritos por la entidad fue de 877 contratos. Alcanzando un 100% de cumplimiento del plan.</t>
  </si>
  <si>
    <t>Se constató que, la Subdirección de Contratación suscribió en el tercer cuatrimestre de 2022, 159 contratos, con el fin de constatar el cumplimiento de la actividad propuesta, se tomó una muestra de 35 procesos contractuales, revisando la lista de chequeo de cada contrato, evidenciado el diligenciamiento de la lista de acuerdo con cada modalidad de contratación, la cual permite observar que se revisaron los documentos respectivos de la etapa precontractual. La acción propuesta ha permitido mantener el riesgo mitigado.</t>
  </si>
  <si>
    <t>Seguimiento diciembre 31/2022: En el seguimiento a agosto, la OCI verificó el cumplimiento de la acción y se cambió el estado del riesgo a mitigado.</t>
  </si>
  <si>
    <t>En el seguimiento y verificación realizado a agosto 31 de 2022, se evidenció que por la efectividad de la acción implementada para controlar el riesgo, este fue mitigado</t>
  </si>
  <si>
    <t>la Dirección de RFJC solicitó con el radicado 3-2022-39956 del 23 de diciembre de 2022, a la Subdirección de Servicios Generales de la Entidad - Coordinación de Correspondencia, verificar si se han comunicado a la entidad fallos condenatorios ejecutoriados de carácter penales por corrupción en esta Dirección, a lo que la citada área contestó con el correo electrónico del 28 de diciembre de 2022 informando que:"(...)No se encontró ningún resultado. que no se ha presentado comunicación al respecto(...)" De igual manera se informa que a la fecha esta Dirección no ha recibido comunicación alguna por ningún medio. Se anexa solicitud y correo respuesta.</t>
  </si>
  <si>
    <t>Se constató el envío del memorando No.3-2022-39956 del 23/12/2022 mediante el cual la Dirección de Responsabilidad Fiscal y Jurisdicción Coactiva solicita información al área de radicación y correspondencia respecto a posibles comunicaciones recibidas en la entidad relacionadas con fallos condenatorios ejecutoriados de carácter penal por corrupción; a lo que la dependencia dio respuesta mediante correo electrónico del 28 de diciembre 2022, en este se informa que se generó reportes de los radicados gestionados en el periodo solicitado, parametrizando por asunto y por tercero, a fin de verificar lo solicitado y no se encontró información relacionada con el tema en referencia. OBSERVACION: Dado que la actividad planteada para el control del riesgo está dirigida a ?Revisar que las decisiones de fondo tomadas en los procesos de responsabilidad fiscal y jurisdicción coactiva estén ajustadas a la Constitución y a la ley?, lo adelantado en este sentido, durante el periodo de monitoreo no se ajusta al cumplimiento de esta actividad ni a la prevención objetiva del riesgo, en razón a que esta se lleva a cabo valorando fallos condenatorios ejecutoriados, adelantados en la Dirección de Responsabilidad Fiscal y Jurisdicción Coactiva.</t>
  </si>
  <si>
    <t>Seguimiento a diciembre de 2022: Fueron revisados en comité técnico los 60 informes finales de auditoría 2022, verificando que todos los hallazgos cumplen con los atributos de configuración de los mismos como son: criterio, condición, causa y efecto. Lo anterior se evidencia en las respectivas actas de comité técnico que se suben a la apliación de trazabilidad.</t>
  </si>
  <si>
    <t>En el aplicativo Trazabilidad del Proceso, la auditoría constató que durante el cuatrimestre septiembre-diciembre 2022, la Subdirección de Gestión Local adelantó y finalizó 40 auditorías de Desempeño códigos del 129 al 168 PAD 2022. La revisión de los documentos cargados al aplicativo, permitió, igualmente, constatar, aleatoriamente, el acta de comité técnico N°25 del 16 de diciembre 2022, convocado para revisar y aprobar los informe finales de 20 auditorías de Desempeño PAD 2022, realizadas a los 20 Fondos de Desarrollo Local del Distrito Capital, en la cual el comité técnico dejó constancia que verificó todos los hallazgos administrativos, y aquellos con presunta incidencia Disciplinaria y/o Fiscal, a fin de garantizar que los mismos cumpliesen con los atributos de condición, criterio, causa y efecto y que sus respectivos traslados se realizaran dentro de los términos establecidos. En razón a que el riesgo se administró en debida forma, este se mitiga.</t>
  </si>
  <si>
    <t>En la Dirección de Reacción Inmediata con corte a 31 de Diciembre del 2022 se ha dado cumplimiento dentro de los términos establecidos para dar trámite y traslado a los procesos de las indagaciones preliminares.</t>
  </si>
  <si>
    <t>Durante el último cuatrimestre de 2022, la Dirección de Reacción Inmediata no realizó visitas de control fiscal, por tanto, no se configuraron hallazgos y por ende, tampoco se evaluó el cumplimiento de atributos de los mismos. Sin embargo, se resalta que en los autos por medio de los cuales se decide acerca de las IP, se evalúa la condición, criterio, causa y efecto para determinar el archivo o apertura del proceso de responsabilidad fiscal. Teniendo en cuenta que durante la vigencia se mantuvo controlado el riesgo identificado a través de la acción propuesta, el mismo se mitiga para el 2022.</t>
  </si>
  <si>
    <t>La Dirección de Movilidad tiene como resultado 155 hallazgos administrativos , de los cuales 71 tienen incidencia disciplinaria y 12 incidencia Fiscal, los hallazgos cuentan con los atributos requeridos y en su totalidad fueron incluidos en los informes finales y corresponden a las auditorias realizadas (SDM 97, TRANSMILENIO 95, IDU 96, UAERMV 98, EMB 102, TTSA 103,EMB 94, TRANSMILENIO 99, SDM 100, IDU 101, IDU104, TRANSMILENIO 105, SDM106, UAERMV 107, TTSA 508)</t>
  </si>
  <si>
    <t>Con el fin de verificar el cumplimiento de la Dirección Sector Movilidad frente a la acción propuesta para el presente riesgo y una vez evidenciado el aplicativo de trazabilidad PVCGF, se tomó de manera aleatoria la Auditoría de Regularidad Cod.102 adelantada a la Empresa Metro de Bogotá S.A., encontrando que fueron incorporados en el informe final de auditoría, 20 hallazgos administrativos, 6 de ellos con presunta incidencia disciplinaria; los cuales fueron revisados, valorados y aprobados en reunión de Comité Técnico Sectorial, tal como consta en el acta N°95 del 16/12/2022, en donde se determinó que los mencionados hallazgos cumplen con los atributos de configuración tales como condición, criterio, causa y efecto. Teniendo en cuenta que durante la vigencia se mantuvo controlado el riesgo identificado a través de la acción propuesta, el mismo se mitiga para el 2022.</t>
  </si>
  <si>
    <t>Durante la vigencia 2022 se reportaron 20 Hallazgos Administrativos producto de la tres Auditorías realizadas, las cuales cumplen con criterio, condición, causa y efecto.</t>
  </si>
  <si>
    <t>Auditoría de desempeño, código 37 ante la SJD, en el informe preliminar se comunicaron 12 observaciones administrativas, con presunta incidencia fiscal 5 por $366.904.186, disciplinarios 9 y penales 4 y en el informe final 10 hallazgos administrativos, 4 fiscales por $195.910.230 y 7 presuntos disciplinarios, aprobados en actas de comité técnico 8 del 13-09 y 9 del 21-09-2022, respectivamente, y donde en la última estableció, que, los hallazgos cumplieron los atributos de criterio, condición, causa y efecto.</t>
  </si>
  <si>
    <t>Se trasladaron en total 185 de hallazgos administrativos que cumplen con los atributos, en las doce (12) auditorías teminadas del periodo rendido, 93 de ellos con presunta incidencia disciplinaria, dos (2) con presunta incidencia penal y 43 con incidfencia fiscal por valor de $19.927'137.367; todos ellos incluidos en los Informes Finales de Auditoría comunicados a los sujetos de vigilancia y control fiscal. Los soportes pueden ser consultados en el Aplicativo de trazabilidad.</t>
  </si>
  <si>
    <t>Se verificó en el aplicativo del Proceso que durante el tercer cuatrimestre septiembre-diciembre 2022, la Dirección Sector Salud adelantó y finalizó las auditorias de regularidad códigos 176, 177, 178 y 180 PAD 2022 y la auditoría de desempeño código 219 PAD 2022. Observar los documentos cargados al aplicativo, permitió constatar, aleatoriamente, el acta de comité técnico N°62 del 16 de diciembre 2022, realizado para revisar y aprobar el informe final de la auditoria código 180 PAD 2022, en ella el comité deja constancia que verificó los 18 hallazgos administrativos, 9 con presunta incidencia disciplinaria, 2 con incidencia fiscal y 1 con presunta incidencia penal, con el objeto de garantizar que cumpliesen con los atributos de condición, criterio, causa y efecto y que sus respectivos traslados se realizaran dentro de los términos establecidos. En razón a que el riesgo se administró en debida forma este se mitiga. OBSERVACION: Nuevamente nos permitimos recordar, a la Dirección Sectorial de Salud, que en el monitoreo de las actividades se debe describir de forma completa y precisa los registros que contempla el mapa de riesgos institucional, los cuales evidencian el cumplimiento de la acción de control implementada para evitar la materialización del riesgo, durante el periodo que se reporta. Igualmente, recordar que, en el aplicativo SARI, el espacio para evidencias es el diseñado para registrarlas, cargarlas al aplicativo o direccionar al documento o link que corresponda.</t>
  </si>
  <si>
    <t>En cumplimiento del PAD 2022, al corte de este reporte, durante el tercer cuatrimestre del año, se validaron el cumplimiento de los atributos de cada uno de los hallazgos de los informes finales de la auditoria Regularidad código 44 en el DADEP, Desempeño 45 en la SDG, Desempeño 46 en la SGAMB, Regularidad código 48 en Concejo de Bogotá, Visita de Control Fiscal código 504 en SGAMB, Regularidad código 49 en Veeduría Distrital, Visita de Control Fiscal código 505 en DADEP y Visita de Control Fiscal código 506 en IDPAC, cincuenta y tres (53) hallazgos administrativos, verificados mediante Actas de Comité Técnico: Acta de Comité Técnico 35 del 23 de septiembre de 2022 AR 44 DADEP, Acta de Comité Técnico 36 del 26 de septiembre de 2022 y Acta de Comité Técnico 38 del 28 de septiembre de 2022 AD 45 SDG, Acta de Comité Técnico 43 del 26 de octubre de 2022 AD 46 SGAM- Acta de Comité Técnico 53 del 17 de noviembre de 2022 VCF 504 SGAM- Acta de Comité Técnico 72 del 23 de diciembre de 2022 AR 48 CONCEJO- Acta de Comité Técnico 71 del 23 de diciembre de 2022 AR 49 VEEDURIA-- Acta de Comité Técnico 69 del 22 de diciembre de 2022 VCF 505 DADEP-Acta de Comité Técnico 70 del 23 de diciembre de 2022 VCF 506 IDPAC, con el fin de validar que cumplieran con los atributos. Estos hallazgos se suman a los veinticuatro (24) reportados en las auditorías 39 en el IDPAC y 40 en la SDG reportados durante el primer cuatrimestre del año, de los cuales uno (1) tuvo presunta incidencia disciplinaria, a los veintiocho (28) hallazgos administrativos reportados en auditorías de regularidad código 41 en la SGAMB, 42 en el DASCD y 43 en la Personería de Bogotá, reportados durante el segundo cuatrimestre del año. Con lo que se concluye que durante la vigencia desde esta dirección sectorial se han registrado un total de ciento cinco (105) hallazgos administrativos, tres (3) con incidencia disciplinaria. Las actas pueden ser consultadas en el Aplicativo Trazabilidad.</t>
  </si>
  <si>
    <t>De acuerdo a lo observado en el aplicativo Trazabilidad del Proceso, se corroboró que durante el tercer cuatrimestre, septiembre-diciembre 2022, la Dirección Sector Gobierno adelantó y finalizó las auditorias códigos 44; 45; 46; y 48 PAD 2022 y las visitas fiscales códigos 504; 505 y 506 PAD 2022. Conforme a la muestra verificada, el acta de Comité Técnico N°72 del 23 de diciembre de 2022, el comité deja escrito que verificó los siete (7) hallazgos administrativos resultado de la auditoria código 48, adelantada al Concejo de Bogotá, a objeto de garantizar que cumpliesen con los atributos de condición, criterio, causa y efecto. En razón a que durante la vigencia el presente riesgo se mantuvo controlado, este se mitiga.</t>
  </si>
  <si>
    <t>Durante la vigencia 2022 se reportaron 50 Hallazgos Administrativos producto de la tres actuaciones fiscales realizadas del proceso auditor, en los cuales se determinaron criterio, condición, causa y efecto.</t>
  </si>
  <si>
    <t>Auditoría de desempeño, código 35 ante la SDMujer, en el informe preliminar se comunicaron 16 observaciones administrativas y 3 de ellas con presunta incidencia disciplinaria y en el informe final 12 hallazgos administrativos con 3 presuntos disciplinarios, aprobados en actas de comité técnico 23 del 7-12-2022 y 24 del 19-12-2022, respectivamente. Donde en el preliminar, estableció la verificación de las observaciones presentadas, cumplieron con las características de criterio, condición, causa y efecto. No obstante, en el acta para el informe final, no puntualizó el cumplimiento de las características de los hallazgos, por tanto, se recomienda ser específicos frente al tema. Adicionalmente, se observó en el acta de comité 24, que, fueron aprobados 13 hallazgos, sin embargo, al verificar en las columnas análisis respuesta y decisión registrada en el formato «Análisis respuesta informe preliminar» se logró establecer el retiro de 4 observaciones, en consecuencia, se ratificaron 12 hallazgos administrativos y no 13 como se registró en el acta, aunque en el cuadro consolidado se relacionaron 12. En consecuencia, se recomienda aprobar información precisa y no generar incertidumbre en los resultados.</t>
  </si>
  <si>
    <t>En la vigencia 2022 se determinaron ciento setenta y cuatro (174) hallazgos administrativos, de los cuales setenta y ocho (78) tienen presunta incidencia disciplinaria, ocho (8) conllevan un detrimento patrimonial en cuantía de $ 11.453.964.899; todos cumplen con los atributos establecidos criterio, condición, causa y efecto, tal y como consta en las respectivas actas de Comité Técnico las cuales se encuentran disponibles en trazabilidad para consulta.</t>
  </si>
  <si>
    <t>Consultado el aplicativo del proceso la auditoría constató que, durante el cuatrimestre septiembre-diciembre 2022, la Dirección Sector hábitat y Ambiente adelantó y finalizó las auditorias de cumplimiento códigos 62, 63, 64, 66, 67, 68 y 69 PAD 2022; las auditorías de Desempeño códigos 65 y 70 PAD 2022 y la auditoria de Regularidad código 61 PAD 2022. La revisión de los documentos cargados al aplicativo, permitió constatar, aleatoriamente, el acta de comité técnico N°101 del 19 de diciembre 2022, realizado para revisar y aprobar el informe final de la auditoria de cumplimiento código 69 PAD 2022, en la cual el comité técnico deja constancia que verificó los 03 hallazgos administrativos y 01 con presunta incidencia disciplinaria, con el fin de garantizar que los mismos cumpliesen con los atributos de condición, criterio, causa y efecto y que sus respectivos traslados se realizaran dentro de los términos establecidos. En razón a que el riesgo se administró en debida forma, este se mitiga.</t>
  </si>
  <si>
    <t>En comité técnico sectorial se revisaron los 9 informes finales los cuales incluyen los hallazgos determinados en las 9 actuaciones fiscales, (6 auditoria de desempeño y 3 visitas fiscales) adelantadas en el PAD 2022 de esta Dirección para el periodo comprendido entre septiembre y diciembre, quedó evidenciado en las actas se verificaron todos los hallazgos los cumplen con los atributos de configuración de los mismos como son: criterio, condición, causa y efecto.</t>
  </si>
  <si>
    <t>Con el fin de verificar el cumplimiento de la Dirección Sector Educación frente a la acción propuesta para el presente riesgo y una vez evidenciado el aplicativo de trazabilidad PVCGF, se tomó de manera aleatoria la Auditoría de Desempeño Cod.220 adelantada a la Agencia Distrital para la Educación Superior, la Ciencia y la Tecnología ATENEA, encontrando que fueron incorporados en el informe final de auditoría, 6 hallazgos administrativos con presunta incidencia disciplinaria; los cuales fueron aprobados en reunión de Comité Técnico Sectorial, tal como consta en el acta N°99 del 19/12/2022, en donde se dejó constancia que los mencionados hallazgos cumplen con los atributos de configuración tales como condición, criterio, causa y efecto y se sustentan en pruebas de auditoría debidamente practicadas. Teniendo en cuenta que durante la vigencia se mantuvo controlado el riesgo identificado a traves de la acción propuesta, el mismo se mitiga para el 2022.</t>
  </si>
  <si>
    <t>En los comités técnicos que se llevan a cabo en la Dirección, se verifica que todos los hallazgos cumplan con los atributos de configuración: condición, criterio, causa y efecto. El total de hallazgos configurados como resultado de las auditorías realizadas durante la vigencia 2022, que se relacionan en el informe final de auditoría se resume así: Auditoría 71: 4; Auditoría 72: 12; Auditoría 73: 8; Auditoría 74: 19; Auditoría 75: 1; Auditoría 76: 7; Auditoría 77: 3; Auditoría 78: 4; Auditoría 79:0; Auditoría 80:1; Auditoría 82:4; Auditoría 218:4; Auditoría 81:2; Auditoría 84:1; Auditoría 85:2; para un total de 72. Verificación del cumplimiento de la totalidad de hallazgos de los atributos de condición, criterio, causa y efecto: Auditoría 71: Acta de Comité Técnico No. 011 de 24/03/22; Auditoría 72: Acta de Comité Técnico No. 011 de 24/03/22; Auditoría 73: Acta de Comité Técnico No. 015 de 21/04/22; Auditoría 74: Acta de Comité Técnico No. 020 de 19/05/22; Auditoría 75: Acta de Comité Técnico No. 028 de 22/06/22; Auditoría 76: Acta de Comité Técnico No. 028 de 22/06/22; Auditoría 77: Acta de Comité Técnico No. 035 de 25/07/22; Auditoría 78: Acta de Comité Técnico No. 38 de 19/08/22; Auditoría 79: 0 Acta de Comité Técnico No. 043 de 12/09/2022; Auditoría 80: Acta de Comité Técnico No. 44 de 20/09/2022; Auditoría 82: Acta de Comité Técnico No. 52 de 19/10/2022; Auditoría 218: Acta de Comité Técnico No. 57 de 11/11/2022; Auditoría 81: Acta de Comité Técnico No. 66 de 19/12/2022; Auditoría 84: Acta de Comité Técnico No. 66 de 19/12/2022; Auditoría 85: Acta de Comité Técnico No. 69 de 26/12/2022</t>
  </si>
  <si>
    <t>En la auditoría de desempeño código 84 ante la SDH, en el informe preliminar se comunicó 1 observación con presunto alcance disciplinario e incidencia fiscal por $21.538.966.000 y en el final se confirmó el hallazgo administrativo con presunta incidencia disciplinaria e incidencia fiscal por $18.314.380.000 aprobados en actas de comité técnico 64 del 7-12-y 66 del 19/12/2022 respectivamente. En las actas de comité técnico de revisión y aprobación del informe preliminar y final, se concluyó lo siguiente: En la N.° 64 «?las observaciones y que estas sí presentan los parámetros necesarios para que estas tengan presunta incidencia fiscal y disciplinaria según el caso», y N.° 66 «? Los miembros del Comité analizan y exponen los aportes correspondientes al hallazgo estructurada por el Equipo Auditor y se concluye que es evidente y que este presenta los parámetros necesarios para constituirse en hallazgo administrativo con incidencia fiscal y presunta incidencia disciplinaria». Como también, hizo referencia al código no correspondiente a la auditoría así: «Una vez culminada la presentación, recibido el hallazgo y realizados los ajustes, (?) puso a consideración de los integrantes del Comité Técnico la aprobación de este en la Auditoria Código 85». Subrayado y negrilla fuera del texto. De acuerdo con lo aprobado en las actas de comité técnico, se recomienda dejar plasmado en las actas de aprobación de observaciones y hallazgos de forma precisa el cumplimiento de los atributos de los hallazgos (Criterio, condición, causa y efecto) y tener un mayor control en la relación de los códigos de las auditorías aprobadas, al evidenciarse, según párrafo anterior un número que no correspondió (N.° 85).</t>
  </si>
  <si>
    <t>Como resultado de las doce (12) auditorias adelantadas se establecieron 184 hallazgos administrativos los cuales cumplieron con los atributos de criterio, condición, causa y efecto.</t>
  </si>
  <si>
    <t>En la auditoría de regularidad código 19 al IPES, se aprobó el informe preliminar en acta de comité técnico 51 del 24-10-2022, donde se relacionaron 24 observaciones, 14 con presunta incidencia disciplinaria y 3 fiscales por $251.385.332. Además, de 16 hallazgos administrativos. Donde se estableció, que, estos cumplieron con las características de criterio, condición, causa y efecto, junto con la caracterización del producto. En comité técnico 56 del 8 de noviembre de 2022, se aprobó el informe final, donde se relacionaron 54 hallazgos administrativos, de los cuales 17 fueron con presunta incidencia disciplinaria y 3 se les retiró la afectación fiscal de acuerdo con la valoración de las respuestas del sujeto de control. Se estableció el cumplimiento de las características de criterio, condición, causa y efecto. A pesar de, ser corregida la relación el cuadro consolidado de hallazgos de auditoría en el informe final, se recomienda tener un mayor control con lo presentado y aprobado en comité técnico, frente al informe preliminar, puesto que, las observaciones con presunta incidencia disciplinaria y fiscal, no debieron ser excluyentes del total de las administrativos y disciplinarios. Hecho que incidió en la caracterización del producto del informe preliminar, por cuanto el total fue de 41 observaciones administrativos y no de 24.</t>
  </si>
  <si>
    <t>En nueve auditorías concluidas se determinaron 182 hallazgos administrativos, 52 con presunta incidencia disciplinaria y 20 con alcance fiscal, los cuales fueron incluidos en los informes finales aprobados en Comité por cumplir con los atributos: Acta No. 8 (25-03-2022) auditoría código 86; Acta No. 20 (20-05-2022) auditoría código 87; Acta No. 21 (24-05-2022) auditoría código 88; Acta No. 40 (23-08-2022) Visita fiscal código 501; Acta No. 43 (01-09-22) Aud. Cód. 91; Acta No. 47 (23-09-22) Aud. Cód. 90; Acta No. 50 (4-10-22) Aud. Cód. 215; Acta No. 59 (14-12-22) Aud. Cód. 89; Acta No. 60 (22-12-22) Aud. Cód. No. 92</t>
  </si>
  <si>
    <t>Auditoría de regularidad N.°90 ante el IDIPRON, en el informe preliminar se comunicaron 24 observaciones administrativas, 6 de ellas con presunta incidencia disciplinaria y 3 con alcance fiscal por $10.725.795, en el informe final 19 hallazgos administrativos y 1 con presunta incidencia disciplinaria, aprobados en actas de comité técnico 44 del 6-09-2022 y 47 del 23-09-2022, respectivamente, donde se estableció el cumplimiento de los atributos de estructura (condición, criterio, causa y efecto).</t>
  </si>
  <si>
    <t>En comité técnico sectorial se revisaron los 23 informes finales los cuales incluyen los hallazgos determinados de las 23 actuaciones fiscales adelantadas en el PAD 2022 de esta Dirección. En las actas se evidencia la verificando que todos los hallazgos cumplen con los atributos de configuración de los mismos como son: criterio, condición, causa y efecto.</t>
  </si>
  <si>
    <t>Con el fin de verificar el cumplimiento de la Dirección Sector Servicios Públicos frente a la acción propuesta para el presente riesgo y una vez evidenciado el aplicativo de trazabilidad PVCGF, se tomó de manera aleatoria la Auditoría de Regularidad Cod.201 adelantada a la Transportadora de Gas Internacional S.A E.S.P, encontrando que fueron incorporados en el informe final de auditoría, 17 hallazgos administrativos, 3 de ellos con incidencia fiscal por valor total de $2.390.708.826,90; los cuales fueron aprobados en reunión de Comité Técnico Sectorial, tal como consta en el acta N°138 del 12/12/2022, en donde se determinó que los mencionados hallazgos cumplen con los atributos de configuración tales como condición, criterio, causa y efecto. Teniendo en cuenta que durante la vigencia se mantuvo controlado el riesgo identificado a través de la acción propuesta, el mismo se mitiga para el 2022.</t>
  </si>
  <si>
    <t>En actas de comité técnico sectorial se revisaron los 10 informes finales los cuales incluyen los hallazgos determinados en las 10 auditorías adelantadas en el PAD 2022 de esta Dirección. En las actas se evidencia que todos los hallazgos cumplen con los atributos de configuración como son: criterio, condición, causa y efecto.</t>
  </si>
  <si>
    <t>En el aplicativo Trazabilidad del proceso la auditoría constató que, durante el cuatrimestre septiembre-diciembre 2022, la Dirección Sector Cultura, Recreación y Deporte adelantó y finalizó las auditorias de Regularidad códigos 5, 6, 7, 8 y 9 PAD 2022; y la auditoria de Desempeño código 10 PAD 2022. La revisión de los documentos cargados al aplicativo, permitió constatar, aleatoriamente, el acta de comité técnico N°53 del 13 de diciembre 2022, realizado para revisar y aprobar el informe final de la auditoria de Regularidad código 8 PAD 2022, realizada a la Orquesta Filarmónica de Bogotá, en la cual el comité técnico dejó constancia que verificó los 06 hallazgos administrativos y 01 con presunta incidencia disciplinaria, a fin de garantizar que los mismos cumpliesen con los atributos de condición, criterio, causa y efecto y que sus respectivos traslados se realizaran dentro de los términos establecidos. En razón a que el riesgo se administró en debida forma, este se mitiga.</t>
  </si>
  <si>
    <t>En la vigencia 2022, se verificaron en actas de comité técnico de aprobación informe final el cumplimiento con los atributos de (criterio, condición, causa y efecto) en los informes finales en total: (42) hallazgos administrativos de los cuales (13) con presunta incidencia disciplinaria, (1) con presunta incidencia penal y (1) con incidencia fiscal de $134.804.107: SDSCJ regularidad 182 -Acta de Comité No. 14 (20/05/22) con (14 hallazgos administrativos de los cuales 3 con presunta incidencia disciplinaria). SDSCJ desempeño 183 -Acta de Comité No. 22 (11/08/22) con (4 hallazgos administrativos). SDSCJ desempeño 185 -Acta de Comité No. 29 (18/10/22) no se configuraron hallazgos. SDSCJ cumplimiento 187 -Acta de Comité No. 40 (28/12/22) con (3 hallazgos administrativos de los cuales 1 con presunta incidencia disciplinaria). UAECOB desempeño 208 -Acta Comité No. 6 (30/03/2022) no se configuraron hallazgos. UAECOB desempeño 209 -Acta de Comité No. 15 (25/05/22) con (2 hallazgos administrativos de los cuales 1 con presunta incidencia disciplinaria). UAECOB regularidad 184 -Acta de Comité No. 27 (22/09/22) con (12 hallazgos administrativos de los cuales 3 con presunta incidencia disciplinaria). UAECOB desempeño 186 -Acta de Comité No. 36 (19/12/22) con (7 hallazgos administrativos de los cuales 5 con presunta incidencia disciplinaria, 1 con presunta incidencia penal y 1 con incidencia fiscal por $134.804.107).</t>
  </si>
  <si>
    <t>Con el fin de verificar el cumplimiento de la Dirección Sector Seguridad, Convivencia y Justicia frente a la acción propuesta para el presente riesgo y una vez evidenciado el aplicativo de trazabilidad PVCGF, se tomó de manera aleatoria la Auditoría de Regularidad Cod.184 adelantada a la Unidad Administrativa Especial Cuerpo Oficial de Bomberos UAECOB, encontrando que fueron incorporados en el informe final de auditoría, 12 hallazgos administrativos, 3 de ellos con presunta incidencia disciplinaria; los cuales fueron aprobados en reunión de Comité Técnico Sectorial, tal como consta en el acta N°27 del 22/09/2022, en donde se determinó que los mencionados hallazgos cumplen con los atributos de configuración tales como condición, criterio, causa y efecto. Teniendo en cuenta que durante la vigencia se mantuvo controlado el riesgo identificado a través de la acción propuesta, el mismo se mitiga para el 2022.</t>
  </si>
  <si>
    <t>Seguimiento a diciembre de 2022: se diligenciaron los anexos de "Declaración de Independencia y no conflicto de Intereses" en las 60 auditorías (20 de regularidad y 40 de desempeño) que se ejecutaron en el marco del PAD 2022 a los 20 FDL.</t>
  </si>
  <si>
    <t>El presente seguimiento constató en el aplicativo Trazabilidad del Proceso que, la Subdirección de Desarrollo Local, llevo a cabo la diligencia y firma oportuna los formatos PVCGF-15- 03: ?Declaración de Independencia y No Conflicto de Intereses?. firmados por los Directivos, Profesionales y Contratistas de apoyo, integrantes de los equipos auditores asignados para adelantar las auditorias de Desempeño códigos del 129 al 168 PAD 2022, terminas en el tercer cuatrimestre septiembre-diciembre de la misma vigencia. Particularmente, de forma aleatoria, se verificó el diligenciamiento de los 10 formatos diligenciados en desarrollo de la auditoria código 165 PAD 2022. Lo anterior dando cumplimiento a los Procedimiento para adelantar Auditorias de Desempeño contenidos en la R.R. 020 de 2021. En cada uno de los formatos se declara expresamente, que se mantiene la independencia respecto del sujeto de vigilancia y control fiscal a auditar. En razón a que el riesgo se administró en debida forma, este se mitiga.</t>
  </si>
  <si>
    <t>La Dirección de reacción Inmediata con corte a 31 de Diciembre del 2022 a cumplido con el diligenciamiento en cada actuaciones terminadas y en ejecución, en el periodo reporte de información de las indagaciones preliminares, como las Declaración de independencia y no conflicto de intereses las cuales reposan en sus respectivos expedientes.</t>
  </si>
  <si>
    <t>Fueron verificadas las declaraciones de independencia de los 7 profesionales y 3 contratistas asignados a la Indagación Preliminar 18000-07-22 ante la Unidad Administrativa Especial de Servicios Públicos UAESP; las cuales fueron diligenciadas y firmadas de conformidad con lo establecido. Teniendo en cuenta que durante la vigencia se mantuvo controlado el riesgo identificado a través de la acción propuesta, el mismo se mitiga para el 2022.</t>
  </si>
  <si>
    <t>La Dirección de Movilidad En la vigencia 2022, cumplió con el diligenciamiento en cada actuaciones de las Declaraciones de independencia y no conflicto de intereses ,estas fueron diligenciadas por auditores, directivos vinculados y contratistas , las cuales reposan en sus respectivos expedientes.</t>
  </si>
  <si>
    <t>Al verificar la documentación cargada en el aplicativo de trazabilidad PVCGF, relacionada con la Auditoría de Regularidad Cod.102 adelantada a la Empresa Metro de Bogotá S.A., se encontró que fueron asignados en el transcurso de la misma 11 profesionales, 2 gerentes, 3 contratistas, 2 subdirectores y 2 directores cuyos formatos de declaración de independencia y no conflicto de intereses fueron diligenciados y firmados de conformidad con lo establecido. Teniendo en cuenta que durante la vigencia se mantuvo controlado el riesgo identificado a través de la acción propuesta, el mismo se mitiga para el 2022.</t>
  </si>
  <si>
    <t>En las tres actuaciones fiscales programadas en el PAD 2022, se diligenciaron los formatos Declaración de Independencia y no conflicto de Intereses.</t>
  </si>
  <si>
    <t>Durante el 3er cuatrimestre se terminaron 2 auditorías de desempeño, por la Dirección Sector Jurídico, para el seguimiento se tomó aleatoriamente el código 37 ante la Secretaría Jurídica Distrital SJD, finalizada el 23-09-2022, donde se determinó la oportunidad en la presentación de 9 declaraciones de Independencia y no conflicto de Intereses para 1 director, 2 gerentes, 4 profesionales y 2 contratistas, quienes contaron con la respectiva asignación y presentación ante el sujeto de control.</t>
  </si>
  <si>
    <t>Se diligenciaron 243 Declaraciones de independencia y no conflicto de intereses, cumpliendo con el diligenciamiento en cada actuación terminada y en ejecución en el periodo reporte de información, así: 22 en la 169 Subred Norte, 23 en la 170 Capital Salud, 24 en la 171 FFDS, 19 en la 172 Subred Sur, 11 en la 173 Subred C. Oriente, 16 en la 174 SDS, 16 en la 175 IDCBIS, 21 en la 176 Subred Sur Occidente, 21 en la 177 Subred C. Oriente, 25 en la 178 Subred Norte, 22 en la 180 EGAT y 18 en la 219 SDS-FFDS, dos para la IP 100000-001-2022 y tres para la IP 100000-002-2022. Los soportes pueden ser consultados en el Aplicativo de Trazabilidad.</t>
  </si>
  <si>
    <t>Se constató en el aplicativo Trazabilidad del Proceso, la diligencia y firma oportuna de 111 formatos PVCGF-15- 03: ?Declaración de Independencia y No Conflicto de Intereses?. firmados por los Directivos, Profesionales y Contratistas de apoyo, integrantes de los equipos auditores asignados para adelantar las auditorias de regularidad códigos 176, 177, 178 y 180 PAD 2022 y la auditoría de desempeño código 219 PAD 2022, terminas en el tercer cuatrimestre septiembre-diciembre 2022 Lo anterior dando cumplimiento a la actividad N°8 y Actividad N°6 de la Descripción de los Procedimiento para adelantar Auditorias de Regularidad y de Desempeño, contenidos en la R.R. 020 de 2021. En cada uno de los formatos se declara expresamente, que se mantiene la independencia respecto del sujeto de vigilancia y control fiscal a auditar. En razón a que el riesgo se administró en debida forma, este se mitiga.</t>
  </si>
  <si>
    <t>Con corte a 31 de diciembre de 2022 y como producto de las auditorías terminadas durante el tercer cuatrimestre del año en cumplimiento del PAD 2022, se diligenciaron noventa y nueve (99) declaraciones de independencia, de las cuales 19 corresponden a la auditoría de regularidad código 44 llevada a cabo ante el DADEP, 12 a la auditoría de desempeño código 45 de la SDG, 14 a la auditoría de desempeño código 46 de la SGAMB, 14 a la auditoría de regularidad código 48 del CONCEJO, 7 a la Visita de Control Fiscal código 504 de la SGAMB, 13 a la auditoría de regularidad código 49 de la VEEDURIA, 13 a la Visita de Control Fiscal código 505 del DADEP Y 7 a la Visita de Control Fiscal código 506 del IDPAC. De acuerdo a lo anterior y teniendo en cuenta el reporte de veinticinco (25) declaraciones reportadas durante el primer cuatrimestre y cuarenta y dos (42) declaraciones de independencia en el segundo cuatrimestre del año, se concluye que durante lo corrido del año desde esta dependencia se diligenciaron un total de ciento sesenta y seis (166) declaraciones de independencia, en cumplimiento del PAD 2022.</t>
  </si>
  <si>
    <t>Se constató que durante el tercer cuatrimestre 2022, una vez notificados los integrantes de los equipos auditores asignados para adelantar las auditorias códigos 44; 45; 46; y 48 PAD 2022 y las visitas fiscales códigos 504; 505 y 506 PAD 2022, los directivos, profesionales y contratistas de apoyo, en atención a lo establecido en los Procedimientos para adelantar Auditoria de Regularidad, Desempeño y Visitas Fiscales, diligenciaron oportunamente 99 formatos PVCGF-15- 03, Declaración de Independencia y No Conflicto de Intereses. Cada formato está debidamente firmados y en ellos se declara expresamente que se mantiene la independencia respecto del sujeto de vigilancia y control fiscal a auditar. Dado que el riesgo monitoreado fue adecuadamente administrado durante la vigencia en referencia, este se mitiga.</t>
  </si>
  <si>
    <t>En el 3er cuatrimestre se terminaron 2 auditorías de desempeño, para el seguimiento se tomó aleatoriamente el código 35 para «Evaluar la eficiencia, eficacia y economía de los recursos del proyecto de Inversión 7718» ante la SDMUJER, finalizada el 22-12-2022, en la que, se determinó la oportunidad en la presentación de 12 declaraciones de independencia y no conflicto de Intereses, para 1 director, 1 gerente, 5 profesionales y 5 contratistas, quienes contaron con la respectiva asignación y presentación ante el sujeto de control.</t>
  </si>
  <si>
    <t>En la vigencia 2022, se han diligenciado un total de 348 declaraciones de independencia en 21 auditorías, logrando un cumplimiento del 100 %.</t>
  </si>
  <si>
    <t>Se constató en el aplicativo Trazabilidad del Proceso, la diligencia y firma oportuna de 124 formatos PVCGF-15- 03: ?Declaración de Independencia y No Conflicto de Intereses?. firmados por los Directivos, Profesionales y Contratistas de apoyo, integrantes de los equipos auditores asignados para adelantar las auditorias de cumplimiento códigos 62, 63, 64, 66, 67, 68 y 69 PAD 2022; las auditorías de Desempeño códigos 65 y 70 PAD 2022 y la auditoria de Regularidad código 61 PAD 2022., terminas en el tercer cuatrimestre septiembre-diciembre 2022 Lo anterior dando cumplimiento los Procedimiento para adelantar Auditorias de Regularidad, de Desempeño y de Cumplimiento contenidos en la R.R. 020 de 2021. En cada uno de los formatos se declara expresamente, que se mantiene la independencia respecto del sujeto de vigilancia y control fiscal a auditar. En razón a que el riesgo se administró en debida forma, este se mitiga.</t>
  </si>
  <si>
    <t>Las Declaraciones de Independencia y no conflicto de Intereses se diligenciaron en las 9 actuaciones fiscales, (6 auditoria de desempeño y 3 visitas fiscales), adelantadas en el PAD 2022 de esta Dirección para el periodo comprendido entre septiembre y diciembre</t>
  </si>
  <si>
    <t>Al verificar la documentación cargada en el aplicativo de trazabilidad PVCGF, relacionada con la Auditoría de Desempeño Cod.220 adelantada a la Agencia Distrital para la Educación Superior, la Ciencia y la Tecnología ATENEA, se encontró que fueron asignados en el transcurso de la misma 6 profesionales, 1 gerente, 1 contratista, 2 asesores, 1 subdirector y 1 director cuyos formatos de declaración de independencia y no conflicto de intereses fueron diligenciados y firmados de conformidad con lo establecido. No obstante, se evidenció el formato identificado con A3.5 en donde se incluyó correctamente el código y modalidad de la auditoría, pero se referenció el nombre de otro sujeto de control; por lo cual se recomienda verificar la información incluida en estos formatos, con el fin evitar posibles confusiones respecto a los datos diligenciados. Teniendo en cuenta que durante la vigencia se mantuvo controlado el riesgo identificado a través de la acción propuesta, el mismo se mitiga para el 2022.</t>
  </si>
  <si>
    <t>De las 15 auditorías llevadas a cabo en la Dirección Hacienda durante la vigencia 2022, se diligenciaron 257 declaraciones de independencia correspondientes al nivel directivo, auditores, contratistas y pasantes, como se detalla a continuación: Auditoría 71: 19, Auditoría 72: 17, Auditoría 73: 21, Auditoría 74: 21, Auditoría 75: 21, Auditoría 76: 12, Auditoría 77: 16, Auditoría 78: 17, Auditoría 79:12, Auditoria 80: 15, Auditoria 82: 18, Auditoría 218: 18, Auditoría 81: 19, Auditoría 84: 18, Auditoría 85:13. Total 257.</t>
  </si>
  <si>
    <t>Resultado de las 7 auditorías de desempeño terminadas en el tercer cuatrimestre, se tomó la muestra de una de desempeño código 84 ante la SDH para «Evaluar los principios de economía, eficiencia y eficacia al proceso de determinación, fiscalización, cobro y recaudo al impuesto de ICA y Reteica - Omisos, vigencia 2016», donde se determinó la oportunidad en la presentación de 18 declaraciones de independencia, incluidos Directivo, gerente, asesores, profesionales y contratistas. Es de observar, que, fue relacionado una declaración de independencia y no conflicto de intereses de un contratista, según folio 15 del PDF «A3» relacionada en el aplicativo de trazabilidad del PVCGF 2022 «Código 84-D-SDH-2022», quien, no fue asignado y presentado al sujeto de control. Adicionalmente, en el folio 11 del PDF «A3» se detectó una diferencia en la denominación del cargo PE 222-07 (E), al compararlo con el de la asignación del plan de trabajo Profesional Universitario 222-05 (E) el cual también presentó un error; denominación no coherente con el relacionado en el oficio de presentación a la SDH.</t>
  </si>
  <si>
    <t>Resultado de las 6 auditorías terminadas durante el 3er cuatrimestre, por el Sector Desarrollo Económico, se tomó la muestra de 1 de regularidad (código 19 Instituto para la Economía Social - IPES), donde se determinó la oportunidad en la presentación de 19 declaraciones de independencia, para 2 asesores, 1 gerente, 3 Directores Técnicos del Sector 6 contratistas y 7 profesionales. En el aplicativo de trazabilidad no se evidenció el memorando de asignación de 4 auditores, que, diligenciaron la declaración de independencia.</t>
  </si>
  <si>
    <t>Se diligenciaron 128 declaraciones, así: Auditoría código 86= 13 Auditoría código 87= 16 Auditoría código 88= 13 Auditoría código 90= 17 Auditoría código 91= 18 Auditoría código 501= 8 Auditoría código 215= 14 Auditoría Código No. 89= 14 Auditoría Código No. 92= 15</t>
  </si>
  <si>
    <t>En el 3er cuatrimestre se terminaron 5 auditorías, correspondientes a 1 de regularidad y 4 de desempeño, para el seguimiento se tomó aleatoriamente la de regularidad código 90 ante el Instituto Distrital para la Protección de la Niñez y la Juventud IDIPRON, finalizada el 23-09-2022, donde, se comprobó la oportunidad en la presentación de 17 declaraciones de independencia y no conflicto de intereses, para: 1 director, 2 gerentes, 2 asesores, 8 profesionales y 4 contratistas. Se observó, que, en la declaración independencia y no conflicto de intereses de un contratista se relacionó la auditoría de regularidad N.88 a IDIPRÓN, la cual no corresponde al código de la de regularidad, sino a una de cumplimiento de otra fecha.</t>
  </si>
  <si>
    <t>Los anexos de "Declaración de Independencia y no conflicto de Intereses" se diligenciaron en las 23 actuaciones fiscales ejecutadas en el marco del PAD 2022 de la Dirección de Servicios Públicos.</t>
  </si>
  <si>
    <t>Al verificar la documentación cargada en el aplicativo de trazabilidad PVCGF, relacionada con la Auditoría de Regularidad Cod.201 adelantada a la Transportadora de Gas Internacional S.A E.S.P, se encontró que fueron asignados en el transcurso de la misma 13 profesionales, 3 gerentes, 4 contratistas, 3 asesores, 1 subdirector y 2 directores cuyos formatos de declaración de independencia y no conflicto de intereses fueron diligenciados y firmados de conformidad con lo establecido. Teniendo en cuenta que durante la vigencia se mantuvo controlado el riesgo identificado a través de la acción propuesta, el mismo se mitiga para el 2022.</t>
  </si>
  <si>
    <t>Las Declaraciones de Independencia y no conflicto de Intereses se diligenciaron en las 10 auditorías realizadas en el PAD 2022, de la Dirección de Cultura, Recreación y Deportes.</t>
  </si>
  <si>
    <t>Se constató en el aplicativo Trazabilidad del Proceso, que la Dirección Sectorial de Cultura, Recreación y Deporte, llevo a cabo la diligencia y firma oportuna de 88 formatos PVCGF-15- 03: “Declaración de Independencia y No Conflicto de Intereses”. firmados por los Directivos, Profesionales y Contratistas de apoyo, integrantes de los equipos auditores asignados para adelantar las auditorias de Regularidad código 5, 6, 7, 8 y 9; y la auditoria de Desempeño código 10 PAD 2022, terminadas en el tercer cuatrimestre septiembre-diciembre 2022. Lo anterior dando cumplimiento a los Procedimiento para adelantar Auditorias de Regularidad y de Desempeño contenidos en la R.R. 020 de 2021. En cada uno de los formatos se declara expresamente, que se mantiene la independencia respecto del sujeto de vigilancia y control fiscal a auditar. En razón a que el riesgo se administró en debida forma, este se mitiga.</t>
  </si>
  <si>
    <t>En la vigencia 2022, se cumplió con el diligenciamiento de la "Declaración de independencia y conflicto de intereses", por parte de los Auditores, el Nivel Directivo y los Contratistas en cada auditoría prevista en el PAD. Se firmaron un total de (100) declaraciones: SDSCJ regularidad 182 -(15), SDSCJ desempeño 183 - (15), SDSCJ desempeño 185 - (10), SDSCJ cumplimiento 187 - (9), UAECOB desempeño 208 - (14), UAECOB desempeño 209 - (10), UAECOB regularidad 184 - (16), UAECOB desempeño 186 - (11).</t>
  </si>
  <si>
    <t>Al verificar la documentación cargada en el aplicativo de trazabilidad PVCGF, relacionada con la Auditoría de Regularidad Cod.184 adelantada a la Unidad Administrativa Especial Cuerpo Oficial de Bomberos UAECOB, se encontró que fueron asignados en el transcurso de la misma 6 profesionales, 3 gerentes, 6 contratistas, 1 asesor y 1 director, cuyos formatos de declaración de independencia y no conflicto de intereses fueron diligenciados y firmados de conformidad con lo establecido. Teniendo en cuenta que durante la vigencia se mantuvo controlado el riesgo identificado a través de la acción propuesta, el mismo se mitiga para el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</si>
</sst>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scheme val="minor"/>
    </font>
    <font>
      <sz val="11"/>
      <color theme="1"/>
      <name val="Calibri"/>
      <family val="2"/>
      <charset val="1"/>
      <scheme val="minor"/>
    </font>
    <font>
      <sz val="10"/>
      <name val="Arial"/>
      <family val="2"/>
    </font>
    <font>
      <sz val="10"/>
      <color theme="1"/>
      <name val="Arial"/>
      <family val="2"/>
    </font>
    <font>
      <b/>
      <sz val="10"/>
      <color theme="1"/>
      <name val="Arial"/>
      <family val="2"/>
    </font>
    <font>
      <b/>
      <sz val="14"/>
      <color theme="1"/>
      <name val="Arial"/>
      <family val="2"/>
    </font>
    <font>
      <sz val="11"/>
      <color theme="1"/>
      <name val="Calibri"/>
      <family val="2"/>
      <scheme val="minor"/>
    </font>
    <font>
      <sz val="11"/>
      <color theme="1"/>
      <name val="Arial"/>
      <family val="2"/>
    </font>
    <font>
      <sz val="10"/>
      <color rgb="FFFF0000"/>
      <name val="Arial"/>
      <family val="2"/>
    </font>
    <font>
      <sz val="11"/>
      <name val="Calibri"/>
      <family val="2"/>
      <scheme val="minor"/>
    </font>
    <font>
      <b/>
      <sz val="9"/>
      <color theme="1"/>
      <name val="Arial"/>
      <family val="2"/>
    </font>
    <font>
      <b/>
      <sz val="11"/>
      <name val="Calibri"/>
      <family val="2"/>
      <scheme val="minor"/>
    </font>
    <font>
      <sz val="12"/>
      <name val="Arial"/>
      <family val="2"/>
    </font>
    <font>
      <b/>
      <sz val="10"/>
      <name val="Arial"/>
      <family val="2"/>
    </font>
    <font>
      <sz val="11"/>
      <color rgb="FFFF0000"/>
      <name val="Arial"/>
      <family val="2"/>
    </font>
    <font>
      <sz val="10"/>
      <color theme="4"/>
      <name val="Arial"/>
      <family val="2"/>
    </font>
    <font>
      <sz val="10"/>
      <color theme="1"/>
      <name val="Calibri"/>
      <family val="2"/>
      <scheme val="minor"/>
    </font>
    <font>
      <sz val="11"/>
      <name val="Arial"/>
      <family val="2"/>
    </font>
    <font>
      <sz val="10"/>
      <color theme="8"/>
      <name val="Arial"/>
      <family val="2"/>
    </font>
    <font>
      <i/>
      <sz val="10"/>
      <name val="Arial"/>
      <family val="2"/>
    </font>
    <font>
      <b/>
      <sz val="10"/>
      <color theme="1"/>
      <name val="Calibri"/>
      <family val="2"/>
      <scheme val="minor"/>
    </font>
    <font>
      <sz val="10"/>
      <color theme="1"/>
      <name val="Calibri"/>
      <family val="2"/>
      <charset val="1"/>
      <scheme val="minor"/>
    </font>
  </fonts>
  <fills count="1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E67E22"/>
        <bgColor indexed="64"/>
      </patternFill>
    </fill>
    <fill>
      <patternFill patternType="solid">
        <fgColor rgb="FFD5F5E3"/>
        <bgColor indexed="64"/>
      </patternFill>
    </fill>
    <fill>
      <patternFill patternType="solid">
        <fgColor rgb="FF58D68D"/>
        <bgColor indexed="64"/>
      </patternFill>
    </fill>
    <fill>
      <patternFill patternType="solid">
        <fgColor rgb="FFC0392B"/>
        <bgColor indexed="64"/>
      </patternFill>
    </fill>
    <fill>
      <patternFill patternType="solid">
        <fgColor rgb="FFFEF9E7"/>
        <bgColor indexed="64"/>
      </patternFill>
    </fill>
    <fill>
      <patternFill patternType="solid">
        <fgColor rgb="FFD6EAF8"/>
        <bgColor indexed="64"/>
      </patternFill>
    </fill>
    <fill>
      <patternFill patternType="solid">
        <fgColor rgb="FF67A1CF"/>
        <bgColor indexed="64"/>
      </patternFill>
    </fill>
    <fill>
      <patternFill patternType="solid">
        <fgColor rgb="FFE3FF90"/>
        <bgColor indexed="64"/>
      </patternFill>
    </fill>
    <fill>
      <patternFill patternType="solid">
        <fgColor rgb="FFFCD1C6"/>
        <bgColor indexed="64"/>
      </patternFill>
    </fill>
    <fill>
      <patternFill patternType="solid">
        <fgColor rgb="FFFCF75E"/>
        <bgColor indexed="64"/>
      </patternFill>
    </fill>
  </fills>
  <borders count="6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auto="1"/>
      </right>
      <top style="medium">
        <color indexed="64"/>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43" fontId="6" fillId="0" borderId="0" applyFont="0" applyFill="0" applyBorder="0" applyAlignment="0" applyProtection="0"/>
    <xf numFmtId="0" fontId="1" fillId="0" borderId="0"/>
  </cellStyleXfs>
  <cellXfs count="178">
    <xf numFmtId="0" fontId="0" fillId="0" borderId="0" xfId="0"/>
    <xf numFmtId="0" fontId="7" fillId="0" borderId="0" xfId="0" applyFont="1"/>
    <xf numFmtId="0" fontId="3" fillId="0" borderId="0" xfId="0" applyFont="1"/>
    <xf numFmtId="0" fontId="7" fillId="0" borderId="0" xfId="0" applyFont="1" applyAlignment="1">
      <alignment vertical="center"/>
    </xf>
    <xf numFmtId="0" fontId="0" fillId="0" borderId="0" xfId="0" applyAlignment="1">
      <alignment vertical="center"/>
    </xf>
    <xf numFmtId="14" fontId="3" fillId="0" borderId="0" xfId="0" applyNumberFormat="1" applyFont="1" applyAlignment="1">
      <alignment horizontal="center" vertical="center" wrapText="1"/>
    </xf>
    <xf numFmtId="0" fontId="2" fillId="2" borderId="5" xfId="0" applyFont="1" applyFill="1" applyBorder="1" applyAlignment="1">
      <alignment horizontal="justify" vertical="center" wrapText="1"/>
    </xf>
    <xf numFmtId="0" fontId="3" fillId="2" borderId="5" xfId="0" applyFont="1" applyFill="1" applyBorder="1"/>
    <xf numFmtId="0" fontId="8" fillId="2" borderId="5" xfId="0" applyFont="1" applyFill="1" applyBorder="1" applyAlignment="1">
      <alignment horizontal="justify" vertical="center" wrapText="1"/>
    </xf>
    <xf numFmtId="9" fontId="2" fillId="2" borderId="5"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4" fontId="2" fillId="2"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justify" vertical="center" wrapText="1"/>
    </xf>
    <xf numFmtId="9" fontId="2" fillId="0" borderId="5"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2" borderId="5" xfId="0" applyFont="1" applyFill="1" applyBorder="1" applyAlignment="1" applyProtection="1">
      <alignment horizontal="justify" vertical="center" wrapText="1"/>
      <protection locked="0"/>
    </xf>
    <xf numFmtId="0" fontId="13" fillId="2" borderId="5" xfId="0" applyFont="1" applyFill="1" applyBorder="1" applyAlignment="1">
      <alignment vertical="center" wrapText="1"/>
    </xf>
    <xf numFmtId="0" fontId="2" fillId="0" borderId="5" xfId="0" applyFont="1" applyBorder="1" applyAlignment="1">
      <alignment horizontal="justify" vertical="top" wrapText="1"/>
    </xf>
    <xf numFmtId="0" fontId="8" fillId="0" borderId="5" xfId="0" applyFont="1" applyBorder="1" applyAlignment="1">
      <alignment horizontal="justify" vertical="center" wrapText="1"/>
    </xf>
    <xf numFmtId="0" fontId="8" fillId="2" borderId="5" xfId="0" applyFont="1" applyFill="1" applyBorder="1" applyAlignment="1">
      <alignment wrapText="1"/>
    </xf>
    <xf numFmtId="14" fontId="3" fillId="0" borderId="5" xfId="0" applyNumberFormat="1" applyFont="1" applyBorder="1" applyAlignment="1">
      <alignment horizontal="center" vertical="center" wrapText="1"/>
    </xf>
    <xf numFmtId="0" fontId="2" fillId="0" borderId="5" xfId="0" applyFont="1" applyBorder="1"/>
    <xf numFmtId="0" fontId="15" fillId="0" borderId="5" xfId="0" applyFont="1" applyBorder="1" applyAlignment="1">
      <alignment horizontal="justify" vertical="center"/>
    </xf>
    <xf numFmtId="14" fontId="4" fillId="2" borderId="5" xfId="0" applyNumberFormat="1" applyFont="1" applyFill="1" applyBorder="1" applyAlignment="1">
      <alignment horizontal="center" vertical="center" wrapText="1"/>
    </xf>
    <xf numFmtId="14" fontId="13" fillId="2" borderId="5" xfId="0" applyNumberFormat="1" applyFont="1" applyFill="1" applyBorder="1" applyAlignment="1">
      <alignment horizontal="center" vertical="center" wrapText="1"/>
    </xf>
    <xf numFmtId="0" fontId="2" fillId="0" borderId="8" xfId="0" applyFont="1" applyBorder="1" applyAlignment="1">
      <alignment vertical="center" wrapText="1"/>
    </xf>
    <xf numFmtId="0" fontId="8" fillId="0" borderId="5" xfId="0" applyFont="1" applyBorder="1" applyAlignment="1">
      <alignment horizontal="justify" vertical="top" wrapText="1"/>
    </xf>
    <xf numFmtId="0" fontId="16" fillId="0" borderId="0" xfId="0" applyFont="1"/>
    <xf numFmtId="0" fontId="14" fillId="0" borderId="0" xfId="0" applyFont="1"/>
    <xf numFmtId="0" fontId="2" fillId="0" borderId="5" xfId="0" applyFont="1" applyBorder="1" applyAlignment="1">
      <alignment vertical="top" wrapText="1"/>
    </xf>
    <xf numFmtId="10" fontId="2"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15" fillId="0" borderId="5" xfId="0" applyFont="1" applyBorder="1"/>
    <xf numFmtId="0" fontId="8" fillId="0" borderId="0" xfId="0" applyFont="1"/>
    <xf numFmtId="0" fontId="2" fillId="2" borderId="5" xfId="0" applyFont="1" applyFill="1" applyBorder="1" applyAlignment="1">
      <alignment horizontal="justify" vertical="top" wrapText="1"/>
    </xf>
    <xf numFmtId="0" fontId="13" fillId="0" borderId="5" xfId="0" applyFont="1" applyBorder="1" applyAlignment="1">
      <alignment vertical="center" wrapText="1"/>
    </xf>
    <xf numFmtId="0" fontId="17" fillId="0" borderId="0" xfId="0" applyFont="1"/>
    <xf numFmtId="14" fontId="2" fillId="0" borderId="5" xfId="0" applyNumberFormat="1" applyFont="1" applyBorder="1" applyAlignment="1">
      <alignment horizontal="justify" vertical="center" wrapText="1"/>
    </xf>
    <xf numFmtId="0" fontId="13" fillId="0" borderId="5" xfId="0" applyFont="1" applyBorder="1" applyAlignment="1">
      <alignment horizontal="justify" vertical="top" wrapText="1"/>
    </xf>
    <xf numFmtId="0" fontId="18" fillId="0" borderId="5" xfId="0" applyFont="1" applyBorder="1" applyAlignment="1">
      <alignment wrapText="1"/>
    </xf>
    <xf numFmtId="0" fontId="18" fillId="0" borderId="5" xfId="0" applyFont="1" applyBorder="1" applyAlignment="1">
      <alignment horizontal="justify" vertical="center" wrapText="1"/>
    </xf>
    <xf numFmtId="0" fontId="18" fillId="0" borderId="5" xfId="0" applyFont="1" applyBorder="1" applyAlignment="1">
      <alignment vertical="center" wrapText="1"/>
    </xf>
    <xf numFmtId="0" fontId="13" fillId="2" borderId="5" xfId="0" applyFont="1" applyFill="1" applyBorder="1" applyAlignment="1">
      <alignment horizontal="justify" vertical="center" wrapText="1"/>
    </xf>
    <xf numFmtId="0" fontId="13" fillId="0" borderId="5" xfId="0" applyFont="1" applyBorder="1" applyAlignment="1">
      <alignment horizontal="justify" vertical="center" wrapText="1"/>
    </xf>
    <xf numFmtId="0" fontId="2" fillId="0" borderId="5" xfId="0" applyFont="1" applyBorder="1" applyAlignment="1">
      <alignment horizontal="left" vertical="center" wrapText="1"/>
    </xf>
    <xf numFmtId="0" fontId="13" fillId="2" borderId="5" xfId="0" applyFont="1" applyFill="1" applyBorder="1" applyAlignment="1">
      <alignment horizontal="center" vertical="center" wrapText="1"/>
    </xf>
    <xf numFmtId="0" fontId="21" fillId="0" borderId="0" xfId="3" applyFont="1"/>
    <xf numFmtId="0" fontId="16" fillId="0" borderId="30" xfId="0" applyFont="1" applyBorder="1"/>
    <xf numFmtId="0" fontId="16" fillId="0" borderId="31" xfId="0" applyFont="1" applyBorder="1"/>
    <xf numFmtId="0" fontId="16" fillId="0" borderId="24" xfId="0" applyFont="1" applyBorder="1"/>
    <xf numFmtId="0" fontId="16" fillId="0" borderId="45" xfId="0" applyFont="1" applyBorder="1" applyAlignment="1">
      <alignment horizontal="center" vertical="center" wrapText="1"/>
    </xf>
    <xf numFmtId="0" fontId="16" fillId="0" borderId="12" xfId="0" applyFont="1" applyBorder="1" applyAlignment="1">
      <alignment horizontal="center" vertical="center" wrapText="1"/>
    </xf>
    <xf numFmtId="0" fontId="16" fillId="7" borderId="12"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9" borderId="12" xfId="0" applyFont="1" applyFill="1" applyBorder="1" applyAlignment="1">
      <alignment horizontal="center" vertical="center" wrapText="1"/>
    </xf>
    <xf numFmtId="14" fontId="16" fillId="0" borderId="12"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6" fillId="8" borderId="12" xfId="0" applyFont="1" applyFill="1" applyBorder="1" applyAlignment="1">
      <alignment horizontal="center" vertical="center" wrapText="1"/>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9" borderId="47" xfId="0" applyFont="1" applyFill="1" applyBorder="1" applyAlignment="1">
      <alignment horizontal="center" vertical="center" wrapText="1"/>
    </xf>
    <xf numFmtId="0" fontId="16" fillId="7" borderId="47" xfId="0" applyFont="1" applyFill="1" applyBorder="1" applyAlignment="1">
      <alignment horizontal="center" vertical="center" wrapText="1"/>
    </xf>
    <xf numFmtId="0" fontId="16" fillId="8" borderId="47" xfId="0" applyFont="1" applyFill="1" applyBorder="1" applyAlignment="1">
      <alignment horizontal="center" vertical="center" wrapText="1"/>
    </xf>
    <xf numFmtId="14" fontId="16" fillId="0" borderId="47"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21" fillId="0" borderId="0" xfId="3" applyFont="1" applyAlignment="1">
      <alignment horizontal="left"/>
    </xf>
    <xf numFmtId="0" fontId="16" fillId="0" borderId="0" xfId="0" applyFont="1" applyAlignment="1">
      <alignment horizontal="left"/>
    </xf>
    <xf numFmtId="0" fontId="16" fillId="0" borderId="12" xfId="0" applyFont="1" applyBorder="1" applyAlignment="1">
      <alignment horizontal="left" vertical="center" wrapText="1"/>
    </xf>
    <xf numFmtId="0" fontId="16" fillId="0" borderId="47" xfId="0" applyFont="1" applyBorder="1" applyAlignment="1">
      <alignment horizontal="left" vertical="center" wrapText="1"/>
    </xf>
    <xf numFmtId="0" fontId="20" fillId="11" borderId="16" xfId="0" applyFont="1" applyFill="1" applyBorder="1" applyAlignment="1">
      <alignment horizontal="center" vertical="center" wrapText="1"/>
    </xf>
    <xf numFmtId="0" fontId="20" fillId="11" borderId="14" xfId="0" applyFont="1" applyFill="1" applyBorder="1" applyAlignment="1">
      <alignment horizontal="center" vertical="center" wrapText="1"/>
    </xf>
    <xf numFmtId="0" fontId="20" fillId="11" borderId="15" xfId="0" applyFont="1" applyFill="1" applyBorder="1" applyAlignment="1">
      <alignment horizontal="center" vertical="center" wrapText="1"/>
    </xf>
    <xf numFmtId="0" fontId="20" fillId="11" borderId="13" xfId="0" applyFont="1" applyFill="1" applyBorder="1" applyAlignment="1">
      <alignment horizontal="center" vertical="center" wrapText="1"/>
    </xf>
    <xf numFmtId="0" fontId="20" fillId="12" borderId="16" xfId="0" applyFont="1" applyFill="1" applyBorder="1" applyAlignment="1">
      <alignment horizontal="left" vertical="center" wrapText="1"/>
    </xf>
    <xf numFmtId="0" fontId="20" fillId="12" borderId="14" xfId="0" applyFont="1" applyFill="1" applyBorder="1" applyAlignment="1">
      <alignment horizontal="left" vertical="center" wrapText="1"/>
    </xf>
    <xf numFmtId="0" fontId="20" fillId="12" borderId="16" xfId="0"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20" fillId="13" borderId="16" xfId="0" applyFont="1" applyFill="1" applyBorder="1" applyAlignment="1">
      <alignment horizontal="center" vertical="center" wrapText="1"/>
    </xf>
    <xf numFmtId="0" fontId="20" fillId="13" borderId="14" xfId="0" applyFont="1" applyFill="1" applyBorder="1" applyAlignment="1">
      <alignment horizontal="center" vertical="center" wrapText="1"/>
    </xf>
    <xf numFmtId="0" fontId="20" fillId="14" borderId="16" xfId="0" applyFont="1" applyFill="1" applyBorder="1" applyAlignment="1">
      <alignment horizontal="center" vertical="center" wrapText="1"/>
    </xf>
    <xf numFmtId="0" fontId="20" fillId="14" borderId="14" xfId="0" applyFont="1" applyFill="1" applyBorder="1" applyAlignment="1">
      <alignment horizontal="center" vertical="center" wrapText="1"/>
    </xf>
    <xf numFmtId="0" fontId="20" fillId="15" borderId="16" xfId="0" applyFont="1" applyFill="1" applyBorder="1" applyAlignment="1">
      <alignment horizontal="center" vertical="center" wrapText="1"/>
    </xf>
    <xf numFmtId="0" fontId="20" fillId="15" borderId="14" xfId="0" applyFont="1" applyFill="1" applyBorder="1" applyAlignment="1">
      <alignment horizontal="center" vertical="center" wrapText="1"/>
    </xf>
    <xf numFmtId="0" fontId="20" fillId="14" borderId="16" xfId="0" applyFont="1" applyFill="1" applyBorder="1" applyAlignment="1">
      <alignment horizontal="left" vertical="center" wrapText="1"/>
    </xf>
    <xf numFmtId="0" fontId="20" fillId="14" borderId="14" xfId="0" applyFont="1" applyFill="1" applyBorder="1" applyAlignment="1">
      <alignment horizontal="left" vertical="center" wrapText="1"/>
    </xf>
    <xf numFmtId="0" fontId="20" fillId="16" borderId="16" xfId="0" applyFont="1" applyFill="1" applyBorder="1" applyAlignment="1">
      <alignment horizontal="center" vertical="center" wrapText="1"/>
    </xf>
    <xf numFmtId="0" fontId="20" fillId="16" borderId="14" xfId="0" applyFont="1" applyFill="1" applyBorder="1" applyAlignment="1">
      <alignment horizontal="center" vertical="center" wrapText="1"/>
    </xf>
    <xf numFmtId="0" fontId="20" fillId="16" borderId="16" xfId="0" applyFont="1" applyFill="1" applyBorder="1" applyAlignment="1">
      <alignment horizontal="left" vertical="center" wrapText="1"/>
    </xf>
    <xf numFmtId="0" fontId="20" fillId="16" borderId="14" xfId="0" applyFont="1" applyFill="1" applyBorder="1" applyAlignment="1">
      <alignment horizontal="left" vertical="center" wrapText="1"/>
    </xf>
    <xf numFmtId="0" fontId="20" fillId="0" borderId="27"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0" xfId="0" applyFont="1" applyAlignment="1">
      <alignment horizontal="center" vertical="center" wrapText="1"/>
    </xf>
    <xf numFmtId="0" fontId="20" fillId="0" borderId="26"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15" borderId="23" xfId="0" applyFont="1" applyFill="1" applyBorder="1" applyAlignment="1">
      <alignment horizontal="center" vertical="center" wrapText="1"/>
    </xf>
    <xf numFmtId="0" fontId="20" fillId="15" borderId="22" xfId="0" applyFont="1" applyFill="1" applyBorder="1" applyAlignment="1">
      <alignment horizontal="center" vertical="center" wrapText="1"/>
    </xf>
    <xf numFmtId="0" fontId="20" fillId="15" borderId="21" xfId="0" applyFont="1" applyFill="1" applyBorder="1" applyAlignment="1">
      <alignment horizontal="center" vertical="center" wrapText="1"/>
    </xf>
    <xf numFmtId="0" fontId="20" fillId="14" borderId="23" xfId="0" applyFont="1" applyFill="1" applyBorder="1" applyAlignment="1">
      <alignment horizontal="center" vertical="center" wrapText="1"/>
    </xf>
    <xf numFmtId="0" fontId="20" fillId="14" borderId="22" xfId="0" applyFont="1" applyFill="1" applyBorder="1" applyAlignment="1">
      <alignment horizontal="center" vertical="center" wrapText="1"/>
    </xf>
    <xf numFmtId="0" fontId="20" fillId="14" borderId="21" xfId="0" applyFont="1" applyFill="1" applyBorder="1" applyAlignment="1">
      <alignment horizontal="center" vertical="center" wrapText="1"/>
    </xf>
    <xf numFmtId="0" fontId="3" fillId="0" borderId="32"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55" xfId="0" applyFont="1" applyBorder="1" applyAlignment="1">
      <alignment horizontal="center"/>
    </xf>
    <xf numFmtId="0" fontId="3" fillId="0" borderId="56" xfId="0" applyFont="1" applyBorder="1" applyAlignment="1">
      <alignment horizontal="center"/>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1"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2" fillId="0" borderId="49" xfId="1" applyFont="1" applyBorder="1" applyAlignment="1">
      <alignment horizontal="left" vertical="center" wrapText="1"/>
    </xf>
    <xf numFmtId="0" fontId="2" fillId="0" borderId="50" xfId="1" applyFont="1" applyBorder="1" applyAlignment="1">
      <alignment horizontal="left" vertical="center" wrapText="1"/>
    </xf>
    <xf numFmtId="0" fontId="2" fillId="0" borderId="52" xfId="1" applyFont="1" applyBorder="1" applyAlignment="1">
      <alignment horizontal="left" vertical="center" wrapText="1"/>
    </xf>
    <xf numFmtId="0" fontId="2" fillId="0" borderId="53" xfId="1" applyFont="1" applyBorder="1" applyAlignment="1">
      <alignment horizontal="left" vertical="center" wrapText="1"/>
    </xf>
    <xf numFmtId="0" fontId="2" fillId="0" borderId="54" xfId="1" applyFont="1" applyBorder="1" applyAlignment="1">
      <alignment horizontal="left"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0" xfId="0" applyFont="1" applyBorder="1" applyAlignment="1">
      <alignment horizontal="center" vertical="center" wrapText="1"/>
    </xf>
    <xf numFmtId="0" fontId="20" fillId="16" borderId="42" xfId="0" applyFont="1" applyFill="1" applyBorder="1" applyAlignment="1">
      <alignment horizontal="center" vertical="center" wrapText="1"/>
    </xf>
    <xf numFmtId="0" fontId="20" fillId="16" borderId="43" xfId="0" applyFont="1" applyFill="1" applyBorder="1" applyAlignment="1">
      <alignment horizontal="center" vertical="center" wrapText="1"/>
    </xf>
    <xf numFmtId="0" fontId="20" fillId="16" borderId="44" xfId="0" applyFont="1" applyFill="1" applyBorder="1" applyAlignment="1">
      <alignment horizontal="center" vertical="center" wrapText="1"/>
    </xf>
    <xf numFmtId="0" fontId="20" fillId="16" borderId="17" xfId="0" applyFont="1" applyFill="1" applyBorder="1" applyAlignment="1">
      <alignment horizontal="center" vertical="center" wrapText="1"/>
    </xf>
    <xf numFmtId="0" fontId="11" fillId="0" borderId="5" xfId="0" applyFont="1" applyBorder="1" applyAlignment="1">
      <alignment horizontal="center" wrapText="1"/>
    </xf>
    <xf numFmtId="0" fontId="7" fillId="0" borderId="1" xfId="0" applyFont="1" applyBorder="1" applyAlignment="1">
      <alignment horizontal="center"/>
    </xf>
    <xf numFmtId="0" fontId="7" fillId="0" borderId="4" xfId="0" applyFont="1" applyBorder="1" applyAlignment="1">
      <alignment horizontal="center"/>
    </xf>
    <xf numFmtId="0" fontId="5" fillId="2" borderId="5" xfId="0" applyFont="1" applyFill="1" applyBorder="1" applyAlignment="1">
      <alignment horizontal="center"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3" fillId="0" borderId="5" xfId="0" applyFont="1" applyBorder="1" applyAlignment="1">
      <alignment horizontal="left"/>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0" borderId="5" xfId="0" applyFont="1" applyBorder="1" applyAlignment="1">
      <alignment horizontal="center"/>
    </xf>
    <xf numFmtId="0" fontId="9" fillId="2" borderId="5" xfId="0" applyFont="1" applyFill="1" applyBorder="1" applyAlignment="1">
      <alignment horizontal="center"/>
    </xf>
    <xf numFmtId="0" fontId="4" fillId="6" borderId="5" xfId="0" applyFont="1" applyFill="1" applyBorder="1" applyAlignment="1">
      <alignment horizontal="center" vertical="center" wrapText="1"/>
    </xf>
    <xf numFmtId="0" fontId="4" fillId="6"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0" borderId="5" xfId="0" applyFont="1" applyBorder="1" applyAlignment="1">
      <alignment horizontal="center" vertical="center" wrapText="1"/>
    </xf>
    <xf numFmtId="14" fontId="2" fillId="2"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xf>
    <xf numFmtId="0" fontId="13" fillId="5" borderId="5" xfId="0" applyFont="1" applyFill="1" applyBorder="1" applyAlignment="1">
      <alignment horizontal="center" vertical="center" wrapText="1"/>
    </xf>
    <xf numFmtId="0" fontId="2" fillId="0" borderId="5" xfId="0" applyFont="1" applyBorder="1" applyAlignment="1">
      <alignment horizontal="left"/>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0" fillId="0" borderId="5" xfId="0" applyBorder="1" applyAlignment="1">
      <alignment horizontal="center"/>
    </xf>
    <xf numFmtId="0" fontId="2" fillId="2" borderId="5" xfId="0" applyFont="1" applyFill="1" applyBorder="1" applyAlignment="1">
      <alignment horizontal="center" vertical="center" wrapText="1"/>
    </xf>
    <xf numFmtId="0" fontId="7" fillId="0" borderId="5" xfId="0" applyFont="1" applyBorder="1" applyAlignment="1">
      <alignment horizontal="center" vertical="top"/>
    </xf>
    <xf numFmtId="0" fontId="3" fillId="0" borderId="5" xfId="0" applyFont="1" applyBorder="1" applyAlignment="1">
      <alignment horizontal="center"/>
    </xf>
    <xf numFmtId="0" fontId="4" fillId="2" borderId="5" xfId="0" applyFont="1" applyFill="1" applyBorder="1" applyAlignment="1">
      <alignment horizontal="center" vertical="center" wrapText="1"/>
    </xf>
    <xf numFmtId="0" fontId="2" fillId="0" borderId="2" xfId="1" applyBorder="1" applyAlignment="1">
      <alignment horizontal="left" vertical="center" wrapText="1"/>
    </xf>
    <xf numFmtId="0" fontId="2" fillId="0" borderId="3" xfId="1" applyBorder="1" applyAlignment="1">
      <alignment horizontal="left" vertical="center" wrapText="1"/>
    </xf>
    <xf numFmtId="0" fontId="2" fillId="0" borderId="5" xfId="1" applyBorder="1" applyAlignment="1">
      <alignment horizontal="left" vertical="center" wrapText="1"/>
    </xf>
    <xf numFmtId="0" fontId="2" fillId="0" borderId="6" xfId="1" applyBorder="1" applyAlignment="1">
      <alignment horizontal="left" vertical="center" wrapText="1"/>
    </xf>
    <xf numFmtId="0" fontId="16" fillId="0" borderId="12" xfId="0" applyFont="1" applyBorder="1" applyAlignment="1">
      <alignment vertical="center" wrapText="1"/>
    </xf>
    <xf numFmtId="0" fontId="16" fillId="0" borderId="47" xfId="0" applyFont="1" applyBorder="1" applyAlignment="1">
      <alignment vertical="center" wrapText="1"/>
    </xf>
  </cellXfs>
  <cellStyles count="4">
    <cellStyle name="Millares 2" xfId="2"/>
    <cellStyle name="Normal" xfId="0" builtinId="0"/>
    <cellStyle name="Normal 2" xfId="1"/>
    <cellStyle name="Normal 3" xfId="3"/>
  </cellStyles>
  <dxfs count="0"/>
  <tableStyles count="0" defaultTableStyle="TableStyleMedium2" defaultPivotStyle="PivotStyleLight16"/>
  <colors>
    <mruColors>
      <color rgb="FFCCFFFF"/>
      <color rgb="FFFFF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0</xdr:col>
      <xdr:colOff>177801</xdr:colOff>
      <xdr:row>1</xdr:row>
      <xdr:rowOff>95251</xdr:rowOff>
    </xdr:from>
    <xdr:to>
      <xdr:col>1</xdr:col>
      <xdr:colOff>450850</xdr:colOff>
      <xdr:row>3</xdr:row>
      <xdr:rowOff>114300</xdr:rowOff>
    </xdr:to>
    <xdr:pic>
      <xdr:nvPicPr>
        <xdr:cNvPr id="4" name="Imagen 3" descr="logo nuevo contraloria">
          <a:extLst>
            <a:ext uri="{FF2B5EF4-FFF2-40B4-BE49-F238E27FC236}">
              <a16:creationId xmlns:a16="http://schemas.microsoft.com/office/drawing/2014/main" xmlns="" id="{4D980AED-3DCE-48FE-A924-330DC74E25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1" y="285751"/>
          <a:ext cx="971549" cy="590549"/>
        </a:xfrm>
        <a:prstGeom prst="rect">
          <a:avLst/>
        </a:prstGeom>
        <a:noFill/>
        <a:ln>
          <a:noFill/>
        </a:ln>
      </xdr:spPr>
    </xdr:pic>
    <xdr:clientData/>
  </xdr:twoCellAnchor>
  <xdr:twoCellAnchor editAs="oneCell">
    <xdr:from>
      <xdr:col>0</xdr:col>
      <xdr:colOff>118420</xdr:colOff>
      <xdr:row>6</xdr:row>
      <xdr:rowOff>68650</xdr:rowOff>
    </xdr:from>
    <xdr:to>
      <xdr:col>1</xdr:col>
      <xdr:colOff>372420</xdr:colOff>
      <xdr:row>9</xdr:row>
      <xdr:rowOff>104862</xdr:rowOff>
    </xdr:to>
    <xdr:pic>
      <xdr:nvPicPr>
        <xdr:cNvPr id="5" name="Imagen 4" descr="logo nuevo contraloria">
          <a:extLst>
            <a:ext uri="{FF2B5EF4-FFF2-40B4-BE49-F238E27FC236}">
              <a16:creationId xmlns:a16="http://schemas.microsoft.com/office/drawing/2014/main" xmlns="" id="{0676F0C1-BD9D-4436-BC5F-E21615D0B63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420" y="1587501"/>
          <a:ext cx="949068" cy="576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145677</xdr:colOff>
      <xdr:row>1</xdr:row>
      <xdr:rowOff>89647</xdr:rowOff>
    </xdr:from>
    <xdr:to>
      <xdr:col>0</xdr:col>
      <xdr:colOff>542925</xdr:colOff>
      <xdr:row>2</xdr:row>
      <xdr:rowOff>371475</xdr:rowOff>
    </xdr:to>
    <xdr:pic>
      <xdr:nvPicPr>
        <xdr:cNvPr id="2" name="Imagen 1" descr="logo nuevo contraloria">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7" y="289672"/>
          <a:ext cx="397248" cy="69140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1128364</xdr:colOff>
      <xdr:row>8</xdr:row>
      <xdr:rowOff>0</xdr:rowOff>
    </xdr:from>
    <xdr:ext cx="184730" cy="623248"/>
    <xdr:sp macro="" textlink="">
      <xdr:nvSpPr>
        <xdr:cNvPr id="2" name="Rectángulo 1">
          <a:extLst>
            <a:ext uri="{FF2B5EF4-FFF2-40B4-BE49-F238E27FC236}">
              <a16:creationId xmlns:a16="http://schemas.microsoft.com/office/drawing/2014/main" xmlns="" id="{00000000-0008-0000-0200-000002000000}"/>
            </a:ext>
          </a:extLst>
        </xdr:cNvPr>
        <xdr:cNvSpPr/>
      </xdr:nvSpPr>
      <xdr:spPr>
        <a:xfrm>
          <a:off x="22054789" y="112299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29308</xdr:colOff>
      <xdr:row>0</xdr:row>
      <xdr:rowOff>232682</xdr:rowOff>
    </xdr:from>
    <xdr:to>
      <xdr:col>0</xdr:col>
      <xdr:colOff>820616</xdr:colOff>
      <xdr:row>2</xdr:row>
      <xdr:rowOff>81643</xdr:rowOff>
    </xdr:to>
    <xdr:pic>
      <xdr:nvPicPr>
        <xdr:cNvPr id="3" name="Imagen 2" descr="cid:4c49b84f-13fe-4e3f-9a59-dd70e9096779">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232682"/>
          <a:ext cx="791308" cy="79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1364902</xdr:colOff>
      <xdr:row>11</xdr:row>
      <xdr:rowOff>166134</xdr:rowOff>
    </xdr:from>
    <xdr:ext cx="4538383" cy="641839"/>
    <xdr:sp macro="" textlink="">
      <xdr:nvSpPr>
        <xdr:cNvPr id="7" name="Rectángulo 6">
          <a:extLst>
            <a:ext uri="{FF2B5EF4-FFF2-40B4-BE49-F238E27FC236}">
              <a16:creationId xmlns:a16="http://schemas.microsoft.com/office/drawing/2014/main" xmlns="" id="{00000000-0008-0000-0200-000007000000}"/>
            </a:ext>
          </a:extLst>
        </xdr:cNvPr>
        <xdr:cNvSpPr/>
      </xdr:nvSpPr>
      <xdr:spPr>
        <a:xfrm>
          <a:off x="20381675" y="1076546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-8544</xdr:colOff>
      <xdr:row>0</xdr:row>
      <xdr:rowOff>232682</xdr:rowOff>
    </xdr:from>
    <xdr:to>
      <xdr:col>0</xdr:col>
      <xdr:colOff>824220</xdr:colOff>
      <xdr:row>2</xdr:row>
      <xdr:rowOff>99681</xdr:rowOff>
    </xdr:to>
    <xdr:pic>
      <xdr:nvPicPr>
        <xdr:cNvPr id="5" name="Imagen 4" descr="logo nuevo contraloria">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44" y="232682"/>
          <a:ext cx="832764" cy="808423"/>
        </a:xfrm>
        <a:prstGeom prst="rect">
          <a:avLst/>
        </a:prstGeom>
        <a:noFill/>
        <a:ln>
          <a:noFill/>
        </a:ln>
      </xdr:spPr>
    </xdr:pic>
    <xdr:clientData/>
  </xdr:twoCellAnchor>
  <xdr:oneCellAnchor>
    <xdr:from>
      <xdr:col>13</xdr:col>
      <xdr:colOff>375894</xdr:colOff>
      <xdr:row>11</xdr:row>
      <xdr:rowOff>113592</xdr:rowOff>
    </xdr:from>
    <xdr:ext cx="4538383" cy="641839"/>
    <xdr:sp macro="" textlink="">
      <xdr:nvSpPr>
        <xdr:cNvPr id="6" name="Rectángulo 5">
          <a:extLst>
            <a:ext uri="{FF2B5EF4-FFF2-40B4-BE49-F238E27FC236}">
              <a16:creationId xmlns:a16="http://schemas.microsoft.com/office/drawing/2014/main" xmlns="" id="{00000000-0008-0000-0200-000006000000}"/>
            </a:ext>
          </a:extLst>
        </xdr:cNvPr>
        <xdr:cNvSpPr/>
      </xdr:nvSpPr>
      <xdr:spPr>
        <a:xfrm>
          <a:off x="26655369" y="15972717"/>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1318864</xdr:colOff>
      <xdr:row>12</xdr:row>
      <xdr:rowOff>174625</xdr:rowOff>
    </xdr:from>
    <xdr:ext cx="184730" cy="623248"/>
    <xdr:sp macro="" textlink="">
      <xdr:nvSpPr>
        <xdr:cNvPr id="2" name="Rectángulo 1">
          <a:extLst>
            <a:ext uri="{FF2B5EF4-FFF2-40B4-BE49-F238E27FC236}">
              <a16:creationId xmlns:a16="http://schemas.microsoft.com/office/drawing/2014/main" xmlns="" id="{00000000-0008-0000-0300-000002000000}"/>
            </a:ext>
          </a:extLst>
        </xdr:cNvPr>
        <xdr:cNvSpPr/>
      </xdr:nvSpPr>
      <xdr:spPr>
        <a:xfrm>
          <a:off x="17939989" y="16795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4" name="Rectángulo 3">
          <a:extLst>
            <a:ext uri="{FF2B5EF4-FFF2-40B4-BE49-F238E27FC236}">
              <a16:creationId xmlns:a16="http://schemas.microsoft.com/office/drawing/2014/main" xmlns="" id="{00000000-0008-0000-0300-000004000000}"/>
            </a:ext>
          </a:extLst>
        </xdr:cNvPr>
        <xdr:cNvSpPr/>
      </xdr:nvSpPr>
      <xdr:spPr>
        <a:xfrm>
          <a:off x="17812989" y="26765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5" name="Rectángulo 4">
          <a:extLst>
            <a:ext uri="{FF2B5EF4-FFF2-40B4-BE49-F238E27FC236}">
              <a16:creationId xmlns:a16="http://schemas.microsoft.com/office/drawing/2014/main" xmlns="" id="{00000000-0008-0000-0300-000005000000}"/>
            </a:ext>
          </a:extLst>
        </xdr:cNvPr>
        <xdr:cNvSpPr/>
      </xdr:nvSpPr>
      <xdr:spPr>
        <a:xfrm>
          <a:off x="17812989" y="52673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13</xdr:col>
      <xdr:colOff>375894</xdr:colOff>
      <xdr:row>12</xdr:row>
      <xdr:rowOff>113592</xdr:rowOff>
    </xdr:from>
    <xdr:ext cx="4538383" cy="641839"/>
    <xdr:sp macro="" textlink="">
      <xdr:nvSpPr>
        <xdr:cNvPr id="8" name="Rectángulo 7">
          <a:extLst>
            <a:ext uri="{FF2B5EF4-FFF2-40B4-BE49-F238E27FC236}">
              <a16:creationId xmlns:a16="http://schemas.microsoft.com/office/drawing/2014/main" xmlns="" id="{00000000-0008-0000-0300-000008000000}"/>
            </a:ext>
          </a:extLst>
        </xdr:cNvPr>
        <xdr:cNvSpPr/>
      </xdr:nvSpPr>
      <xdr:spPr>
        <a:xfrm>
          <a:off x="20411239" y="1324057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57588</xdr:colOff>
      <xdr:row>0</xdr:row>
      <xdr:rowOff>89009</xdr:rowOff>
    </xdr:from>
    <xdr:to>
      <xdr:col>0</xdr:col>
      <xdr:colOff>900604</xdr:colOff>
      <xdr:row>2</xdr:row>
      <xdr:rowOff>231337</xdr:rowOff>
    </xdr:to>
    <xdr:pic>
      <xdr:nvPicPr>
        <xdr:cNvPr id="10" name="Imagen 9" descr="logo nuevo contraloria">
          <a:extLst>
            <a:ext uri="{FF2B5EF4-FFF2-40B4-BE49-F238E27FC236}">
              <a16:creationId xmlns:a16="http://schemas.microsoft.com/office/drawing/2014/main" xmlns="" id="{00000000-0008-0000-03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88" y="89009"/>
          <a:ext cx="843016" cy="951953"/>
        </a:xfrm>
        <a:prstGeom prst="rect">
          <a:avLst/>
        </a:prstGeom>
        <a:noFill/>
        <a:ln>
          <a:noFill/>
        </a:ln>
      </xdr:spPr>
    </xdr:pic>
    <xdr:clientData/>
  </xdr:twoCellAnchor>
  <xdr:oneCellAnchor>
    <xdr:from>
      <xdr:col>11</xdr:col>
      <xdr:colOff>1191864</xdr:colOff>
      <xdr:row>6</xdr:row>
      <xdr:rowOff>0</xdr:rowOff>
    </xdr:from>
    <xdr:ext cx="184730" cy="623248"/>
    <xdr:sp macro="" textlink="">
      <xdr:nvSpPr>
        <xdr:cNvPr id="7" name="Rectángulo 6">
          <a:extLst>
            <a:ext uri="{FF2B5EF4-FFF2-40B4-BE49-F238E27FC236}">
              <a16:creationId xmlns:a16="http://schemas.microsoft.com/office/drawing/2014/main" xmlns="" id="{00000000-0008-0000-0300-000007000000}"/>
            </a:ext>
          </a:extLst>
        </xdr:cNvPr>
        <xdr:cNvSpPr/>
      </xdr:nvSpPr>
      <xdr:spPr>
        <a:xfrm>
          <a:off x="17789450" y="2835603"/>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3" name="Rectángulo 2">
          <a:extLst>
            <a:ext uri="{FF2B5EF4-FFF2-40B4-BE49-F238E27FC236}">
              <a16:creationId xmlns:a16="http://schemas.microsoft.com/office/drawing/2014/main" xmlns="" id="{73302A38-0937-4A4D-8D75-D2916859D2E5}"/>
            </a:ext>
          </a:extLst>
        </xdr:cNvPr>
        <xdr:cNvSpPr/>
      </xdr:nvSpPr>
      <xdr:spPr>
        <a:xfrm>
          <a:off x="22388164" y="29908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6" name="Rectángulo 5">
          <a:extLst>
            <a:ext uri="{FF2B5EF4-FFF2-40B4-BE49-F238E27FC236}">
              <a16:creationId xmlns:a16="http://schemas.microsoft.com/office/drawing/2014/main" xmlns="" id="{9D50B6BF-E035-4234-896D-AF94A7BF00E8}"/>
            </a:ext>
          </a:extLst>
        </xdr:cNvPr>
        <xdr:cNvSpPr/>
      </xdr:nvSpPr>
      <xdr:spPr>
        <a:xfrm>
          <a:off x="22388164" y="68580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9" name="Rectángulo 8">
          <a:extLst>
            <a:ext uri="{FF2B5EF4-FFF2-40B4-BE49-F238E27FC236}">
              <a16:creationId xmlns:a16="http://schemas.microsoft.com/office/drawing/2014/main" xmlns="" id="{1BA2C292-238D-4773-BE55-84B6249D2F40}"/>
            </a:ext>
          </a:extLst>
        </xdr:cNvPr>
        <xdr:cNvSpPr/>
      </xdr:nvSpPr>
      <xdr:spPr>
        <a:xfrm>
          <a:off x="22388164" y="29908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11" name="Rectángulo 10">
          <a:extLst>
            <a:ext uri="{FF2B5EF4-FFF2-40B4-BE49-F238E27FC236}">
              <a16:creationId xmlns:a16="http://schemas.microsoft.com/office/drawing/2014/main" xmlns="" id="{19A531AC-7367-45D4-9300-5FD6C3B40A04}"/>
            </a:ext>
          </a:extLst>
        </xdr:cNvPr>
        <xdr:cNvSpPr/>
      </xdr:nvSpPr>
      <xdr:spPr>
        <a:xfrm>
          <a:off x="22388164" y="29908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12" name="Rectángulo 11">
          <a:extLst>
            <a:ext uri="{FF2B5EF4-FFF2-40B4-BE49-F238E27FC236}">
              <a16:creationId xmlns:a16="http://schemas.microsoft.com/office/drawing/2014/main" xmlns="" id="{F46F45D8-655E-4224-A0F1-B008ACB61845}"/>
            </a:ext>
          </a:extLst>
        </xdr:cNvPr>
        <xdr:cNvSpPr/>
      </xdr:nvSpPr>
      <xdr:spPr>
        <a:xfrm>
          <a:off x="22388164" y="6254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13" name="Rectángulo 12">
          <a:extLst>
            <a:ext uri="{FF2B5EF4-FFF2-40B4-BE49-F238E27FC236}">
              <a16:creationId xmlns:a16="http://schemas.microsoft.com/office/drawing/2014/main" xmlns="" id="{B0935BED-69EA-492F-8CAB-57F2F2A0671D}"/>
            </a:ext>
          </a:extLst>
        </xdr:cNvPr>
        <xdr:cNvSpPr/>
      </xdr:nvSpPr>
      <xdr:spPr>
        <a:xfrm>
          <a:off x="22388164" y="29908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14" name="Rectángulo 13">
          <a:extLst>
            <a:ext uri="{FF2B5EF4-FFF2-40B4-BE49-F238E27FC236}">
              <a16:creationId xmlns:a16="http://schemas.microsoft.com/office/drawing/2014/main" xmlns="" id="{344F7259-7D8B-4967-98F2-57691E1B962D}"/>
            </a:ext>
          </a:extLst>
        </xdr:cNvPr>
        <xdr:cNvSpPr/>
      </xdr:nvSpPr>
      <xdr:spPr>
        <a:xfrm>
          <a:off x="22388164" y="29908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15" name="Rectángulo 14">
          <a:extLst>
            <a:ext uri="{FF2B5EF4-FFF2-40B4-BE49-F238E27FC236}">
              <a16:creationId xmlns:a16="http://schemas.microsoft.com/office/drawing/2014/main" xmlns="" id="{245CA72F-83BB-450B-BA4E-E445B4EE114B}"/>
            </a:ext>
          </a:extLst>
        </xdr:cNvPr>
        <xdr:cNvSpPr/>
      </xdr:nvSpPr>
      <xdr:spPr>
        <a:xfrm>
          <a:off x="22388164" y="6254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16" name="Rectángulo 15">
          <a:extLst>
            <a:ext uri="{FF2B5EF4-FFF2-40B4-BE49-F238E27FC236}">
              <a16:creationId xmlns:a16="http://schemas.microsoft.com/office/drawing/2014/main" xmlns="" id="{CDE189E8-88D3-4BEA-BFD2-7F8B803A5CFE}"/>
            </a:ext>
          </a:extLst>
        </xdr:cNvPr>
        <xdr:cNvSpPr/>
      </xdr:nvSpPr>
      <xdr:spPr>
        <a:xfrm>
          <a:off x="22388164" y="29908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629889</xdr:colOff>
      <xdr:row>13</xdr:row>
      <xdr:rowOff>127000</xdr:rowOff>
    </xdr:from>
    <xdr:ext cx="184730" cy="623248"/>
    <xdr:sp macro="" textlink="">
      <xdr:nvSpPr>
        <xdr:cNvPr id="2" name="Rectángulo 1">
          <a:extLst>
            <a:ext uri="{FF2B5EF4-FFF2-40B4-BE49-F238E27FC236}">
              <a16:creationId xmlns:a16="http://schemas.microsoft.com/office/drawing/2014/main" xmlns="" id="{00000000-0008-0000-0400-000002000000}"/>
            </a:ext>
          </a:extLst>
        </xdr:cNvPr>
        <xdr:cNvSpPr/>
      </xdr:nvSpPr>
      <xdr:spPr>
        <a:xfrm>
          <a:off x="17917764" y="100520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editAs="oneCell">
    <xdr:from>
      <xdr:col>0</xdr:col>
      <xdr:colOff>161924</xdr:colOff>
      <xdr:row>0</xdr:row>
      <xdr:rowOff>142874</xdr:rowOff>
    </xdr:from>
    <xdr:to>
      <xdr:col>0</xdr:col>
      <xdr:colOff>1066799</xdr:colOff>
      <xdr:row>2</xdr:row>
      <xdr:rowOff>57150</xdr:rowOff>
    </xdr:to>
    <xdr:pic>
      <xdr:nvPicPr>
        <xdr:cNvPr id="7" name="Imagen 6" descr="logo nuevo contraloria">
          <a:extLst>
            <a:ext uri="{FF2B5EF4-FFF2-40B4-BE49-F238E27FC236}">
              <a16:creationId xmlns:a16="http://schemas.microsoft.com/office/drawing/2014/main" xmlns=""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42874"/>
          <a:ext cx="904875" cy="800101"/>
        </a:xfrm>
        <a:prstGeom prst="rect">
          <a:avLst/>
        </a:prstGeom>
        <a:noFill/>
        <a:ln>
          <a:noFill/>
        </a:ln>
      </xdr:spPr>
    </xdr:pic>
    <xdr:clientData/>
  </xdr:twoCellAnchor>
  <xdr:oneCellAnchor>
    <xdr:from>
      <xdr:col>13</xdr:col>
      <xdr:colOff>375894</xdr:colOff>
      <xdr:row>12</xdr:row>
      <xdr:rowOff>113592</xdr:rowOff>
    </xdr:from>
    <xdr:ext cx="4538383" cy="641839"/>
    <xdr:sp macro="" textlink="">
      <xdr:nvSpPr>
        <xdr:cNvPr id="4" name="Rectángulo 3">
          <a:extLst>
            <a:ext uri="{FF2B5EF4-FFF2-40B4-BE49-F238E27FC236}">
              <a16:creationId xmlns:a16="http://schemas.microsoft.com/office/drawing/2014/main" xmlns="" id="{00000000-0008-0000-0400-000004000000}"/>
            </a:ext>
          </a:extLst>
        </xdr:cNvPr>
        <xdr:cNvSpPr/>
      </xdr:nvSpPr>
      <xdr:spPr>
        <a:xfrm>
          <a:off x="26655369" y="15972717"/>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10</xdr:col>
      <xdr:colOff>828558</xdr:colOff>
      <xdr:row>7</xdr:row>
      <xdr:rowOff>79375</xdr:rowOff>
    </xdr:from>
    <xdr:ext cx="184731" cy="623248"/>
    <xdr:sp macro="" textlink="">
      <xdr:nvSpPr>
        <xdr:cNvPr id="2" name="Rectángulo 1">
          <a:extLst>
            <a:ext uri="{FF2B5EF4-FFF2-40B4-BE49-F238E27FC236}">
              <a16:creationId xmlns:a16="http://schemas.microsoft.com/office/drawing/2014/main" xmlns="" id="{00000000-0008-0000-0500-000002000000}"/>
            </a:ext>
          </a:extLst>
        </xdr:cNvPr>
        <xdr:cNvSpPr/>
      </xdr:nvSpPr>
      <xdr:spPr>
        <a:xfrm>
          <a:off x="18459333" y="71278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1348067</xdr:colOff>
      <xdr:row>7</xdr:row>
      <xdr:rowOff>0</xdr:rowOff>
    </xdr:from>
    <xdr:ext cx="4538383" cy="641839"/>
    <xdr:sp macro="" textlink="">
      <xdr:nvSpPr>
        <xdr:cNvPr id="5" name="Rectángulo 4">
          <a:extLst>
            <a:ext uri="{FF2B5EF4-FFF2-40B4-BE49-F238E27FC236}">
              <a16:creationId xmlns:a16="http://schemas.microsoft.com/office/drawing/2014/main" xmlns="" id="{00000000-0008-0000-0500-000005000000}"/>
            </a:ext>
          </a:extLst>
        </xdr:cNvPr>
        <xdr:cNvSpPr/>
      </xdr:nvSpPr>
      <xdr:spPr>
        <a:xfrm>
          <a:off x="12892367" y="7444886"/>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133690</xdr:colOff>
      <xdr:row>0</xdr:row>
      <xdr:rowOff>103755</xdr:rowOff>
    </xdr:from>
    <xdr:to>
      <xdr:col>0</xdr:col>
      <xdr:colOff>733765</xdr:colOff>
      <xdr:row>2</xdr:row>
      <xdr:rowOff>56130</xdr:rowOff>
    </xdr:to>
    <xdr:pic>
      <xdr:nvPicPr>
        <xdr:cNvPr id="7" name="Imagen 6" descr="logo nuevo contraloria">
          <a:extLst>
            <a:ext uri="{FF2B5EF4-FFF2-40B4-BE49-F238E27FC236}">
              <a16:creationId xmlns:a16="http://schemas.microsoft.com/office/drawing/2014/main" xmlns="" id="{00000000-0008-0000-05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690" y="103755"/>
          <a:ext cx="600075" cy="726281"/>
        </a:xfrm>
        <a:prstGeom prst="rect">
          <a:avLst/>
        </a:prstGeom>
        <a:noFill/>
        <a:ln>
          <a:noFill/>
        </a:ln>
      </xdr:spPr>
    </xdr:pic>
    <xdr:clientData/>
  </xdr:twoCellAnchor>
  <xdr:oneCellAnchor>
    <xdr:from>
      <xdr:col>13</xdr:col>
      <xdr:colOff>375894</xdr:colOff>
      <xdr:row>7</xdr:row>
      <xdr:rowOff>113592</xdr:rowOff>
    </xdr:from>
    <xdr:ext cx="4538383" cy="641839"/>
    <xdr:sp macro="" textlink="">
      <xdr:nvSpPr>
        <xdr:cNvPr id="6" name="Rectángulo 5">
          <a:extLst>
            <a:ext uri="{FF2B5EF4-FFF2-40B4-BE49-F238E27FC236}">
              <a16:creationId xmlns:a16="http://schemas.microsoft.com/office/drawing/2014/main" xmlns="" id="{00000000-0008-0000-0500-000006000000}"/>
            </a:ext>
          </a:extLst>
        </xdr:cNvPr>
        <xdr:cNvSpPr/>
      </xdr:nvSpPr>
      <xdr:spPr>
        <a:xfrm>
          <a:off x="26655369" y="15972717"/>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gomez\Downloads\Consolidado%20mapa%20de%20riesgos%20Contraloria%20de%20Bogot&#225;%20version%20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showGridLines="0" tabSelected="1" topLeftCell="C1" zoomScale="74" zoomScaleNormal="74" workbookViewId="0">
      <selection activeCell="Z14" sqref="Z14:Z15"/>
    </sheetView>
  </sheetViews>
  <sheetFormatPr baseColWidth="10" defaultColWidth="10.85546875" defaultRowHeight="12.75" x14ac:dyDescent="0.2"/>
  <cols>
    <col min="1" max="1" width="10" style="33" customWidth="1"/>
    <col min="2" max="2" width="7.140625" style="33" customWidth="1"/>
    <col min="3" max="5" width="14.28515625" style="33" customWidth="1"/>
    <col min="6" max="6" width="42.85546875" style="72" customWidth="1"/>
    <col min="7" max="7" width="22.140625" style="33" customWidth="1"/>
    <col min="8" max="8" width="10.140625" style="33" bestFit="1" customWidth="1"/>
    <col min="9" max="9" width="6.7109375" style="33" bestFit="1" customWidth="1"/>
    <col min="10" max="10" width="11.7109375" style="33" bestFit="1" customWidth="1"/>
    <col min="11" max="11" width="45.7109375" style="33" bestFit="1" customWidth="1"/>
    <col min="12" max="12" width="26.7109375" style="72" customWidth="1"/>
    <col min="13" max="16" width="14.28515625" style="33" customWidth="1"/>
    <col min="17" max="18" width="20.5703125" style="33" customWidth="1"/>
    <col min="19" max="19" width="25" style="33" customWidth="1"/>
    <col min="20" max="20" width="21.5703125" style="33" customWidth="1"/>
    <col min="21" max="22" width="14.28515625" style="33" customWidth="1"/>
    <col min="23" max="23" width="85.7109375" style="72" customWidth="1"/>
    <col min="24" max="24" width="13.28515625" style="33" customWidth="1"/>
    <col min="25" max="25" width="28" style="33" customWidth="1"/>
    <col min="26" max="26" width="85.7109375" style="72" customWidth="1"/>
    <col min="27" max="27" width="26.7109375" style="33" customWidth="1"/>
    <col min="28" max="29" width="42.85546875" style="33" hidden="1" customWidth="1"/>
    <col min="30" max="16384" width="10.85546875" style="33"/>
  </cols>
  <sheetData>
    <row r="1" spans="1:29" s="52" customFormat="1" ht="13.5" thickBot="1" x14ac:dyDescent="0.25">
      <c r="A1" s="33"/>
      <c r="B1" s="33"/>
      <c r="C1" s="33"/>
      <c r="D1" s="33"/>
      <c r="E1" s="33"/>
      <c r="F1" s="72"/>
      <c r="G1" s="33"/>
      <c r="H1" s="33"/>
      <c r="I1" s="33"/>
      <c r="J1" s="33"/>
      <c r="K1" s="33"/>
      <c r="L1" s="72"/>
      <c r="M1" s="33"/>
      <c r="N1" s="33"/>
      <c r="O1" s="33"/>
      <c r="W1" s="71"/>
      <c r="Z1" s="71"/>
    </row>
    <row r="2" spans="1:29" s="52" customFormat="1" ht="15" customHeight="1" x14ac:dyDescent="0.2">
      <c r="A2" s="110"/>
      <c r="B2" s="111"/>
      <c r="C2" s="116" t="s">
        <v>106</v>
      </c>
      <c r="D2" s="117"/>
      <c r="E2" s="117"/>
      <c r="F2" s="117"/>
      <c r="G2" s="117"/>
      <c r="H2" s="117"/>
      <c r="I2" s="117"/>
      <c r="J2" s="117"/>
      <c r="K2" s="117"/>
      <c r="L2" s="117"/>
      <c r="M2" s="117"/>
      <c r="N2" s="117"/>
      <c r="O2" s="117"/>
      <c r="P2" s="117"/>
      <c r="Q2" s="117"/>
      <c r="R2" s="117"/>
      <c r="S2" s="117"/>
      <c r="T2" s="117"/>
      <c r="U2" s="117"/>
      <c r="V2" s="117"/>
      <c r="W2" s="118"/>
      <c r="X2" s="125" t="s">
        <v>17</v>
      </c>
      <c r="Y2" s="125"/>
      <c r="Z2" s="125"/>
      <c r="AA2" s="126"/>
    </row>
    <row r="3" spans="1:29" s="52" customFormat="1" ht="30" customHeight="1" x14ac:dyDescent="0.2">
      <c r="A3" s="112"/>
      <c r="B3" s="113"/>
      <c r="C3" s="119"/>
      <c r="D3" s="120"/>
      <c r="E3" s="120"/>
      <c r="F3" s="120"/>
      <c r="G3" s="120"/>
      <c r="H3" s="120"/>
      <c r="I3" s="120"/>
      <c r="J3" s="120"/>
      <c r="K3" s="120"/>
      <c r="L3" s="120"/>
      <c r="M3" s="120"/>
      <c r="N3" s="120"/>
      <c r="O3" s="120"/>
      <c r="P3" s="120"/>
      <c r="Q3" s="120"/>
      <c r="R3" s="120"/>
      <c r="S3" s="120"/>
      <c r="T3" s="120"/>
      <c r="U3" s="120"/>
      <c r="V3" s="120"/>
      <c r="W3" s="121"/>
      <c r="X3" s="127" t="s">
        <v>281</v>
      </c>
      <c r="Y3" s="128"/>
      <c r="Z3" s="128"/>
      <c r="AA3" s="129"/>
    </row>
    <row r="4" spans="1:29" s="52" customFormat="1" ht="15" customHeight="1" thickBot="1" x14ac:dyDescent="0.25">
      <c r="A4" s="114"/>
      <c r="B4" s="115"/>
      <c r="C4" s="122"/>
      <c r="D4" s="123"/>
      <c r="E4" s="123"/>
      <c r="F4" s="123"/>
      <c r="G4" s="123"/>
      <c r="H4" s="123"/>
      <c r="I4" s="123"/>
      <c r="J4" s="123"/>
      <c r="K4" s="123"/>
      <c r="L4" s="123"/>
      <c r="M4" s="123"/>
      <c r="N4" s="123"/>
      <c r="O4" s="123"/>
      <c r="P4" s="123"/>
      <c r="Q4" s="123"/>
      <c r="R4" s="123"/>
      <c r="S4" s="123"/>
      <c r="T4" s="123"/>
      <c r="U4" s="123"/>
      <c r="V4" s="123"/>
      <c r="W4" s="124"/>
      <c r="X4" s="127" t="s">
        <v>83</v>
      </c>
      <c r="Y4" s="128"/>
      <c r="Z4" s="128"/>
      <c r="AA4" s="129"/>
    </row>
    <row r="5" spans="1:29" ht="6.6" customHeight="1" x14ac:dyDescent="0.2"/>
    <row r="6" spans="1:29" ht="0.95" customHeight="1" thickBot="1" x14ac:dyDescent="0.25"/>
    <row r="7" spans="1:29" ht="15" customHeight="1" x14ac:dyDescent="0.2">
      <c r="A7" s="130"/>
      <c r="B7" s="131"/>
      <c r="C7" s="134" t="s">
        <v>219</v>
      </c>
      <c r="D7" s="135"/>
      <c r="E7" s="135"/>
      <c r="F7" s="135"/>
      <c r="G7" s="135"/>
      <c r="H7" s="135"/>
      <c r="I7" s="135"/>
      <c r="J7" s="135"/>
      <c r="K7" s="135"/>
      <c r="L7" s="135"/>
      <c r="M7" s="135"/>
      <c r="N7" s="135"/>
      <c r="O7" s="135"/>
      <c r="P7" s="135"/>
      <c r="Q7" s="135"/>
      <c r="R7" s="135"/>
      <c r="S7" s="135"/>
      <c r="T7" s="135"/>
      <c r="U7" s="135"/>
      <c r="V7" s="135"/>
      <c r="W7" s="135"/>
      <c r="X7" s="131"/>
      <c r="Y7" s="134" t="s">
        <v>218</v>
      </c>
      <c r="Z7" s="135"/>
      <c r="AA7" s="131"/>
      <c r="AB7" s="53"/>
      <c r="AC7" s="54"/>
    </row>
    <row r="8" spans="1:29" ht="15" customHeight="1" x14ac:dyDescent="0.2">
      <c r="A8" s="132"/>
      <c r="B8" s="100"/>
      <c r="C8" s="98" t="s">
        <v>217</v>
      </c>
      <c r="D8" s="99"/>
      <c r="E8" s="99"/>
      <c r="F8" s="99"/>
      <c r="G8" s="99"/>
      <c r="H8" s="99"/>
      <c r="I8" s="99"/>
      <c r="J8" s="99"/>
      <c r="K8" s="99"/>
      <c r="L8" s="99"/>
      <c r="M8" s="99"/>
      <c r="N8" s="99"/>
      <c r="O8" s="99"/>
      <c r="P8" s="99"/>
      <c r="Q8" s="99"/>
      <c r="R8" s="99"/>
      <c r="S8" s="99"/>
      <c r="T8" s="99"/>
      <c r="U8" s="99"/>
      <c r="V8" s="99"/>
      <c r="W8" s="99"/>
      <c r="X8" s="100"/>
      <c r="Y8" s="101" t="s">
        <v>216</v>
      </c>
      <c r="Z8" s="102"/>
      <c r="AA8" s="103"/>
      <c r="AC8" s="55"/>
    </row>
    <row r="9" spans="1:29" x14ac:dyDescent="0.2">
      <c r="A9" s="132"/>
      <c r="B9" s="100"/>
      <c r="C9" s="98"/>
      <c r="D9" s="99"/>
      <c r="E9" s="99"/>
      <c r="F9" s="99"/>
      <c r="G9" s="99"/>
      <c r="H9" s="99"/>
      <c r="I9" s="99"/>
      <c r="J9" s="99"/>
      <c r="K9" s="99"/>
      <c r="L9" s="99"/>
      <c r="M9" s="99"/>
      <c r="N9" s="99"/>
      <c r="O9" s="99"/>
      <c r="P9" s="99"/>
      <c r="Q9" s="99"/>
      <c r="R9" s="99"/>
      <c r="S9" s="99"/>
      <c r="T9" s="99"/>
      <c r="U9" s="99"/>
      <c r="V9" s="99"/>
      <c r="W9" s="99"/>
      <c r="X9" s="100"/>
      <c r="Y9" s="95" t="s">
        <v>230</v>
      </c>
      <c r="Z9" s="96"/>
      <c r="AA9" s="97"/>
      <c r="AC9" s="55"/>
    </row>
    <row r="10" spans="1:29" x14ac:dyDescent="0.2">
      <c r="A10" s="133"/>
      <c r="B10" s="103"/>
      <c r="C10" s="101"/>
      <c r="D10" s="102"/>
      <c r="E10" s="102"/>
      <c r="F10" s="102"/>
      <c r="G10" s="102"/>
      <c r="H10" s="102"/>
      <c r="I10" s="102"/>
      <c r="J10" s="102"/>
      <c r="K10" s="102"/>
      <c r="L10" s="102"/>
      <c r="M10" s="102"/>
      <c r="N10" s="102"/>
      <c r="O10" s="102"/>
      <c r="P10" s="102"/>
      <c r="Q10" s="102"/>
      <c r="R10" s="102"/>
      <c r="S10" s="102"/>
      <c r="T10" s="102"/>
      <c r="U10" s="102"/>
      <c r="V10" s="102"/>
      <c r="W10" s="102"/>
      <c r="X10" s="103"/>
      <c r="Y10" s="101"/>
      <c r="Z10" s="102"/>
      <c r="AA10" s="103"/>
      <c r="AC10" s="55"/>
    </row>
    <row r="11" spans="1:29" x14ac:dyDescent="0.2">
      <c r="A11" s="136" t="s">
        <v>215</v>
      </c>
      <c r="B11" s="91" t="s">
        <v>214</v>
      </c>
      <c r="C11" s="95" t="s">
        <v>213</v>
      </c>
      <c r="D11" s="97"/>
      <c r="E11" s="95" t="s">
        <v>212</v>
      </c>
      <c r="F11" s="96"/>
      <c r="G11" s="97"/>
      <c r="H11" s="95" t="s">
        <v>211</v>
      </c>
      <c r="I11" s="96"/>
      <c r="J11" s="96"/>
      <c r="K11" s="97"/>
      <c r="L11" s="95" t="s">
        <v>229</v>
      </c>
      <c r="M11" s="96"/>
      <c r="N11" s="96"/>
      <c r="O11" s="96"/>
      <c r="P11" s="97"/>
      <c r="Q11" s="95" t="s">
        <v>210</v>
      </c>
      <c r="R11" s="96"/>
      <c r="S11" s="96"/>
      <c r="T11" s="96"/>
      <c r="U11" s="96"/>
      <c r="V11" s="97"/>
      <c r="W11" s="95" t="s">
        <v>209</v>
      </c>
      <c r="X11" s="96"/>
      <c r="Y11" s="97"/>
      <c r="Z11" s="95" t="s">
        <v>208</v>
      </c>
      <c r="AA11" s="97"/>
      <c r="AC11" s="55"/>
    </row>
    <row r="12" spans="1:29" x14ac:dyDescent="0.2">
      <c r="A12" s="137"/>
      <c r="B12" s="139"/>
      <c r="C12" s="98"/>
      <c r="D12" s="100"/>
      <c r="E12" s="98"/>
      <c r="F12" s="99"/>
      <c r="G12" s="100"/>
      <c r="H12" s="101"/>
      <c r="I12" s="102"/>
      <c r="J12" s="102"/>
      <c r="K12" s="103"/>
      <c r="L12" s="101"/>
      <c r="M12" s="102"/>
      <c r="N12" s="102"/>
      <c r="O12" s="102"/>
      <c r="P12" s="103"/>
      <c r="Q12" s="98"/>
      <c r="R12" s="99"/>
      <c r="S12" s="99"/>
      <c r="T12" s="99"/>
      <c r="U12" s="99"/>
      <c r="V12" s="100"/>
      <c r="W12" s="98"/>
      <c r="X12" s="99"/>
      <c r="Y12" s="100"/>
      <c r="Z12" s="98"/>
      <c r="AA12" s="100"/>
      <c r="AC12" s="55"/>
    </row>
    <row r="13" spans="1:29" x14ac:dyDescent="0.2">
      <c r="A13" s="137"/>
      <c r="B13" s="139"/>
      <c r="C13" s="101"/>
      <c r="D13" s="103"/>
      <c r="E13" s="101"/>
      <c r="F13" s="102"/>
      <c r="G13" s="103"/>
      <c r="H13" s="104" t="s">
        <v>207</v>
      </c>
      <c r="I13" s="105"/>
      <c r="J13" s="105"/>
      <c r="K13" s="106"/>
      <c r="L13" s="107" t="s">
        <v>206</v>
      </c>
      <c r="M13" s="108"/>
      <c r="N13" s="108"/>
      <c r="O13" s="108"/>
      <c r="P13" s="109"/>
      <c r="Q13" s="101"/>
      <c r="R13" s="102"/>
      <c r="S13" s="102"/>
      <c r="T13" s="102"/>
      <c r="U13" s="102"/>
      <c r="V13" s="103"/>
      <c r="W13" s="101"/>
      <c r="X13" s="102"/>
      <c r="Y13" s="103"/>
      <c r="Z13" s="101"/>
      <c r="AA13" s="103"/>
      <c r="AC13" s="55"/>
    </row>
    <row r="14" spans="1:29" x14ac:dyDescent="0.2">
      <c r="A14" s="137"/>
      <c r="B14" s="139"/>
      <c r="C14" s="91" t="s">
        <v>205</v>
      </c>
      <c r="D14" s="91" t="s">
        <v>204</v>
      </c>
      <c r="E14" s="91" t="s">
        <v>203</v>
      </c>
      <c r="F14" s="93" t="s">
        <v>202</v>
      </c>
      <c r="G14" s="91" t="s">
        <v>201</v>
      </c>
      <c r="H14" s="87" t="s">
        <v>198</v>
      </c>
      <c r="I14" s="87" t="s">
        <v>197</v>
      </c>
      <c r="J14" s="87" t="s">
        <v>196</v>
      </c>
      <c r="K14" s="87" t="s">
        <v>200</v>
      </c>
      <c r="L14" s="89" t="s">
        <v>199</v>
      </c>
      <c r="M14" s="85" t="s">
        <v>198</v>
      </c>
      <c r="N14" s="85" t="s">
        <v>197</v>
      </c>
      <c r="O14" s="85" t="s">
        <v>196</v>
      </c>
      <c r="P14" s="85" t="s">
        <v>195</v>
      </c>
      <c r="Q14" s="83" t="s">
        <v>194</v>
      </c>
      <c r="R14" s="83" t="s">
        <v>193</v>
      </c>
      <c r="S14" s="83" t="s">
        <v>192</v>
      </c>
      <c r="T14" s="83" t="s">
        <v>191</v>
      </c>
      <c r="U14" s="83" t="s">
        <v>190</v>
      </c>
      <c r="V14" s="83" t="s">
        <v>189</v>
      </c>
      <c r="W14" s="79" t="s">
        <v>188</v>
      </c>
      <c r="X14" s="81" t="s">
        <v>187</v>
      </c>
      <c r="Y14" s="81" t="s">
        <v>186</v>
      </c>
      <c r="Z14" s="75" t="s">
        <v>185</v>
      </c>
      <c r="AA14" s="75" t="s">
        <v>184</v>
      </c>
      <c r="AB14" s="75" t="s">
        <v>228</v>
      </c>
      <c r="AC14" s="77" t="s">
        <v>227</v>
      </c>
    </row>
    <row r="15" spans="1:29" x14ac:dyDescent="0.2">
      <c r="A15" s="138"/>
      <c r="B15" s="92"/>
      <c r="C15" s="92"/>
      <c r="D15" s="92"/>
      <c r="E15" s="92"/>
      <c r="F15" s="94"/>
      <c r="G15" s="92"/>
      <c r="H15" s="88"/>
      <c r="I15" s="88"/>
      <c r="J15" s="88"/>
      <c r="K15" s="88"/>
      <c r="L15" s="90"/>
      <c r="M15" s="86"/>
      <c r="N15" s="86"/>
      <c r="O15" s="86"/>
      <c r="P15" s="86"/>
      <c r="Q15" s="84"/>
      <c r="R15" s="84"/>
      <c r="S15" s="84"/>
      <c r="T15" s="84"/>
      <c r="U15" s="84"/>
      <c r="V15" s="84"/>
      <c r="W15" s="80"/>
      <c r="X15" s="82"/>
      <c r="Y15" s="82"/>
      <c r="Z15" s="76"/>
      <c r="AA15" s="76"/>
      <c r="AB15" s="76"/>
      <c r="AC15" s="78"/>
    </row>
    <row r="16" spans="1:29" ht="174" customHeight="1" x14ac:dyDescent="0.2">
      <c r="A16" s="56" t="s">
        <v>124</v>
      </c>
      <c r="B16" s="57">
        <v>1</v>
      </c>
      <c r="C16" s="57" t="s">
        <v>123</v>
      </c>
      <c r="D16" s="57" t="s">
        <v>183</v>
      </c>
      <c r="E16" s="57" t="s">
        <v>182</v>
      </c>
      <c r="F16" s="73" t="s">
        <v>181</v>
      </c>
      <c r="G16" s="57" t="s">
        <v>120</v>
      </c>
      <c r="H16" s="58" t="s">
        <v>180</v>
      </c>
      <c r="I16" s="58" t="s">
        <v>115</v>
      </c>
      <c r="J16" s="59" t="s">
        <v>179</v>
      </c>
      <c r="K16" s="57" t="s">
        <v>178</v>
      </c>
      <c r="L16" s="73" t="s">
        <v>177</v>
      </c>
      <c r="M16" s="60" t="s">
        <v>119</v>
      </c>
      <c r="N16" s="58" t="s">
        <v>115</v>
      </c>
      <c r="O16" s="58" t="s">
        <v>114</v>
      </c>
      <c r="P16" s="57" t="s">
        <v>113</v>
      </c>
      <c r="Q16" s="57" t="s">
        <v>176</v>
      </c>
      <c r="R16" s="57" t="s">
        <v>175</v>
      </c>
      <c r="S16" s="57" t="s">
        <v>174</v>
      </c>
      <c r="T16" s="57" t="s">
        <v>173</v>
      </c>
      <c r="U16" s="61">
        <v>44564</v>
      </c>
      <c r="V16" s="61">
        <v>44925</v>
      </c>
      <c r="W16" s="73" t="s">
        <v>283</v>
      </c>
      <c r="X16" s="57">
        <v>100</v>
      </c>
      <c r="Y16" s="57" t="s">
        <v>172</v>
      </c>
      <c r="Z16" s="176" t="s">
        <v>284</v>
      </c>
      <c r="AA16" s="57" t="s">
        <v>226</v>
      </c>
      <c r="AB16" s="57">
        <v>2022</v>
      </c>
      <c r="AC16" s="62">
        <v>3</v>
      </c>
    </row>
    <row r="17" spans="1:29" ht="127.5" x14ac:dyDescent="0.2">
      <c r="A17" s="56" t="s">
        <v>124</v>
      </c>
      <c r="B17" s="57">
        <v>2</v>
      </c>
      <c r="C17" s="57" t="s">
        <v>171</v>
      </c>
      <c r="D17" s="57" t="s">
        <v>170</v>
      </c>
      <c r="E17" s="57" t="s">
        <v>169</v>
      </c>
      <c r="F17" s="73" t="s">
        <v>168</v>
      </c>
      <c r="G17" s="57" t="s">
        <v>120</v>
      </c>
      <c r="H17" s="63" t="s">
        <v>116</v>
      </c>
      <c r="I17" s="58" t="s">
        <v>115</v>
      </c>
      <c r="J17" s="58" t="s">
        <v>114</v>
      </c>
      <c r="K17" s="57" t="s">
        <v>167</v>
      </c>
      <c r="L17" s="73" t="s">
        <v>166</v>
      </c>
      <c r="M17" s="63" t="s">
        <v>116</v>
      </c>
      <c r="N17" s="58" t="s">
        <v>115</v>
      </c>
      <c r="O17" s="58" t="s">
        <v>114</v>
      </c>
      <c r="P17" s="57" t="s">
        <v>113</v>
      </c>
      <c r="Q17" s="57" t="s">
        <v>165</v>
      </c>
      <c r="R17" s="57" t="s">
        <v>164</v>
      </c>
      <c r="S17" s="57" t="s">
        <v>163</v>
      </c>
      <c r="T17" s="57" t="s">
        <v>162</v>
      </c>
      <c r="U17" s="61">
        <v>44564</v>
      </c>
      <c r="V17" s="61">
        <v>44925</v>
      </c>
      <c r="W17" s="73" t="s">
        <v>285</v>
      </c>
      <c r="X17" s="57">
        <v>100</v>
      </c>
      <c r="Y17" s="57" t="s">
        <v>161</v>
      </c>
      <c r="Z17" s="176" t="s">
        <v>286</v>
      </c>
      <c r="AA17" s="57" t="s">
        <v>226</v>
      </c>
      <c r="AB17" s="57">
        <v>2022</v>
      </c>
      <c r="AC17" s="62">
        <v>3</v>
      </c>
    </row>
    <row r="18" spans="1:29" ht="165.75" x14ac:dyDescent="0.2">
      <c r="A18" s="56" t="s">
        <v>124</v>
      </c>
      <c r="B18" s="57">
        <v>3</v>
      </c>
      <c r="C18" s="57" t="s">
        <v>123</v>
      </c>
      <c r="D18" s="57" t="s">
        <v>160</v>
      </c>
      <c r="E18" s="57" t="s">
        <v>159</v>
      </c>
      <c r="F18" s="73" t="s">
        <v>158</v>
      </c>
      <c r="G18" s="57" t="s">
        <v>120</v>
      </c>
      <c r="H18" s="63" t="s">
        <v>116</v>
      </c>
      <c r="I18" s="58" t="s">
        <v>115</v>
      </c>
      <c r="J18" s="58" t="s">
        <v>114</v>
      </c>
      <c r="K18" s="57" t="s">
        <v>157</v>
      </c>
      <c r="L18" s="73" t="s">
        <v>156</v>
      </c>
      <c r="M18" s="63" t="s">
        <v>116</v>
      </c>
      <c r="N18" s="58" t="s">
        <v>115</v>
      </c>
      <c r="O18" s="58" t="s">
        <v>114</v>
      </c>
      <c r="P18" s="57" t="s">
        <v>113</v>
      </c>
      <c r="Q18" s="57" t="s">
        <v>155</v>
      </c>
      <c r="R18" s="57" t="s">
        <v>154</v>
      </c>
      <c r="S18" s="57" t="s">
        <v>153</v>
      </c>
      <c r="T18" s="57" t="s">
        <v>152</v>
      </c>
      <c r="U18" s="61">
        <v>44564</v>
      </c>
      <c r="V18" s="61">
        <v>44742</v>
      </c>
      <c r="W18" s="73" t="s">
        <v>287</v>
      </c>
      <c r="X18" s="57">
        <v>100</v>
      </c>
      <c r="Y18" s="57" t="s">
        <v>151</v>
      </c>
      <c r="Z18" s="176" t="s">
        <v>288</v>
      </c>
      <c r="AA18" s="57" t="s">
        <v>226</v>
      </c>
      <c r="AB18" s="57">
        <v>2022</v>
      </c>
      <c r="AC18" s="62">
        <v>3</v>
      </c>
    </row>
    <row r="19" spans="1:29" ht="165.75" x14ac:dyDescent="0.2">
      <c r="A19" s="56" t="s">
        <v>124</v>
      </c>
      <c r="B19" s="57">
        <v>4</v>
      </c>
      <c r="C19" s="57" t="s">
        <v>123</v>
      </c>
      <c r="D19" s="57" t="s">
        <v>150</v>
      </c>
      <c r="E19" s="57" t="s">
        <v>149</v>
      </c>
      <c r="F19" s="73" t="s">
        <v>148</v>
      </c>
      <c r="G19" s="57" t="s">
        <v>120</v>
      </c>
      <c r="H19" s="63" t="s">
        <v>116</v>
      </c>
      <c r="I19" s="58" t="s">
        <v>115</v>
      </c>
      <c r="J19" s="58" t="s">
        <v>114</v>
      </c>
      <c r="K19" s="57" t="s">
        <v>147</v>
      </c>
      <c r="L19" s="73" t="s">
        <v>146</v>
      </c>
      <c r="M19" s="63" t="s">
        <v>116</v>
      </c>
      <c r="N19" s="58" t="s">
        <v>115</v>
      </c>
      <c r="O19" s="58" t="s">
        <v>114</v>
      </c>
      <c r="P19" s="57" t="s">
        <v>113</v>
      </c>
      <c r="Q19" s="57" t="s">
        <v>145</v>
      </c>
      <c r="R19" s="57" t="s">
        <v>144</v>
      </c>
      <c r="S19" s="57" t="s">
        <v>143</v>
      </c>
      <c r="T19" s="57" t="s">
        <v>142</v>
      </c>
      <c r="U19" s="61">
        <v>44564</v>
      </c>
      <c r="V19" s="61">
        <v>44925</v>
      </c>
      <c r="W19" s="73" t="s">
        <v>289</v>
      </c>
      <c r="X19" s="57">
        <v>100</v>
      </c>
      <c r="Y19" s="57" t="s">
        <v>141</v>
      </c>
      <c r="Z19" s="176" t="s">
        <v>290</v>
      </c>
      <c r="AA19" s="57" t="s">
        <v>226</v>
      </c>
      <c r="AB19" s="57">
        <v>2022</v>
      </c>
      <c r="AC19" s="62">
        <v>3</v>
      </c>
    </row>
    <row r="20" spans="1:29" ht="306" x14ac:dyDescent="0.2">
      <c r="A20" s="56" t="s">
        <v>124</v>
      </c>
      <c r="B20" s="57">
        <v>5</v>
      </c>
      <c r="C20" s="57" t="s">
        <v>123</v>
      </c>
      <c r="D20" s="57"/>
      <c r="E20" s="57" t="s">
        <v>122</v>
      </c>
      <c r="F20" s="73" t="s">
        <v>121</v>
      </c>
      <c r="G20" s="57" t="s">
        <v>120</v>
      </c>
      <c r="H20" s="60" t="s">
        <v>119</v>
      </c>
      <c r="I20" s="58" t="s">
        <v>115</v>
      </c>
      <c r="J20" s="58" t="s">
        <v>114</v>
      </c>
      <c r="K20" s="57" t="s">
        <v>118</v>
      </c>
      <c r="L20" s="73" t="s">
        <v>140</v>
      </c>
      <c r="M20" s="63" t="s">
        <v>116</v>
      </c>
      <c r="N20" s="58" t="s">
        <v>115</v>
      </c>
      <c r="O20" s="58" t="s">
        <v>114</v>
      </c>
      <c r="P20" s="57" t="s">
        <v>113</v>
      </c>
      <c r="Q20" s="57" t="s">
        <v>139</v>
      </c>
      <c r="R20" s="57" t="s">
        <v>138</v>
      </c>
      <c r="S20" s="57" t="s">
        <v>224</v>
      </c>
      <c r="T20" s="57" t="s">
        <v>137</v>
      </c>
      <c r="U20" s="61">
        <v>44564</v>
      </c>
      <c r="V20" s="61">
        <v>44925</v>
      </c>
      <c r="W20" s="73" t="s">
        <v>291</v>
      </c>
      <c r="X20" s="57">
        <v>100</v>
      </c>
      <c r="Y20" s="57" t="s">
        <v>136</v>
      </c>
      <c r="Z20" s="176" t="s">
        <v>292</v>
      </c>
      <c r="AA20" s="57" t="s">
        <v>226</v>
      </c>
      <c r="AB20" s="57">
        <v>2022</v>
      </c>
      <c r="AC20" s="62">
        <v>3</v>
      </c>
    </row>
    <row r="21" spans="1:29" ht="306" x14ac:dyDescent="0.2">
      <c r="A21" s="56" t="s">
        <v>124</v>
      </c>
      <c r="B21" s="57">
        <v>5</v>
      </c>
      <c r="C21" s="57" t="s">
        <v>123</v>
      </c>
      <c r="D21" s="57"/>
      <c r="E21" s="57" t="s">
        <v>122</v>
      </c>
      <c r="F21" s="73" t="s">
        <v>121</v>
      </c>
      <c r="G21" s="57" t="s">
        <v>120</v>
      </c>
      <c r="H21" s="60" t="s">
        <v>119</v>
      </c>
      <c r="I21" s="58" t="s">
        <v>115</v>
      </c>
      <c r="J21" s="58" t="s">
        <v>114</v>
      </c>
      <c r="K21" s="57" t="s">
        <v>118</v>
      </c>
      <c r="L21" s="73" t="s">
        <v>140</v>
      </c>
      <c r="M21" s="63" t="s">
        <v>116</v>
      </c>
      <c r="N21" s="58" t="s">
        <v>115</v>
      </c>
      <c r="O21" s="58" t="s">
        <v>114</v>
      </c>
      <c r="P21" s="57" t="s">
        <v>113</v>
      </c>
      <c r="Q21" s="57" t="s">
        <v>139</v>
      </c>
      <c r="R21" s="57" t="s">
        <v>138</v>
      </c>
      <c r="S21" s="57" t="s">
        <v>224</v>
      </c>
      <c r="T21" s="57" t="s">
        <v>137</v>
      </c>
      <c r="U21" s="61">
        <v>44564</v>
      </c>
      <c r="V21" s="61">
        <v>44925</v>
      </c>
      <c r="W21" s="73" t="s">
        <v>293</v>
      </c>
      <c r="X21" s="57">
        <v>100</v>
      </c>
      <c r="Y21" s="57" t="s">
        <v>135</v>
      </c>
      <c r="Z21" s="176" t="s">
        <v>294</v>
      </c>
      <c r="AA21" s="57" t="s">
        <v>226</v>
      </c>
      <c r="AB21" s="57">
        <v>2022</v>
      </c>
      <c r="AC21" s="62">
        <v>3</v>
      </c>
    </row>
    <row r="22" spans="1:29" ht="306" x14ac:dyDescent="0.2">
      <c r="A22" s="56" t="s">
        <v>124</v>
      </c>
      <c r="B22" s="57">
        <v>5</v>
      </c>
      <c r="C22" s="57" t="s">
        <v>123</v>
      </c>
      <c r="D22" s="57"/>
      <c r="E22" s="57" t="s">
        <v>122</v>
      </c>
      <c r="F22" s="73" t="s">
        <v>121</v>
      </c>
      <c r="G22" s="57" t="s">
        <v>120</v>
      </c>
      <c r="H22" s="60" t="s">
        <v>119</v>
      </c>
      <c r="I22" s="58" t="s">
        <v>115</v>
      </c>
      <c r="J22" s="58" t="s">
        <v>114</v>
      </c>
      <c r="K22" s="57" t="s">
        <v>118</v>
      </c>
      <c r="L22" s="73" t="s">
        <v>140</v>
      </c>
      <c r="M22" s="63" t="s">
        <v>116</v>
      </c>
      <c r="N22" s="58" t="s">
        <v>115</v>
      </c>
      <c r="O22" s="58" t="s">
        <v>114</v>
      </c>
      <c r="P22" s="57" t="s">
        <v>113</v>
      </c>
      <c r="Q22" s="57" t="s">
        <v>139</v>
      </c>
      <c r="R22" s="57" t="s">
        <v>138</v>
      </c>
      <c r="S22" s="57" t="s">
        <v>224</v>
      </c>
      <c r="T22" s="57" t="s">
        <v>137</v>
      </c>
      <c r="U22" s="61">
        <v>44564</v>
      </c>
      <c r="V22" s="61">
        <v>44925</v>
      </c>
      <c r="W22" s="73" t="s">
        <v>295</v>
      </c>
      <c r="X22" s="57">
        <v>100</v>
      </c>
      <c r="Y22" s="57" t="s">
        <v>134</v>
      </c>
      <c r="Z22" s="176" t="s">
        <v>296</v>
      </c>
      <c r="AA22" s="57" t="s">
        <v>226</v>
      </c>
      <c r="AB22" s="57">
        <v>2022</v>
      </c>
      <c r="AC22" s="62">
        <v>3</v>
      </c>
    </row>
    <row r="23" spans="1:29" ht="306" x14ac:dyDescent="0.2">
      <c r="A23" s="56" t="s">
        <v>124</v>
      </c>
      <c r="B23" s="57">
        <v>5</v>
      </c>
      <c r="C23" s="57" t="s">
        <v>123</v>
      </c>
      <c r="D23" s="57"/>
      <c r="E23" s="57" t="s">
        <v>122</v>
      </c>
      <c r="F23" s="73" t="s">
        <v>121</v>
      </c>
      <c r="G23" s="57" t="s">
        <v>120</v>
      </c>
      <c r="H23" s="60" t="s">
        <v>119</v>
      </c>
      <c r="I23" s="58" t="s">
        <v>115</v>
      </c>
      <c r="J23" s="58" t="s">
        <v>114</v>
      </c>
      <c r="K23" s="57" t="s">
        <v>118</v>
      </c>
      <c r="L23" s="73" t="s">
        <v>140</v>
      </c>
      <c r="M23" s="63" t="s">
        <v>116</v>
      </c>
      <c r="N23" s="58" t="s">
        <v>115</v>
      </c>
      <c r="O23" s="58" t="s">
        <v>114</v>
      </c>
      <c r="P23" s="57" t="s">
        <v>113</v>
      </c>
      <c r="Q23" s="57" t="s">
        <v>139</v>
      </c>
      <c r="R23" s="57" t="s">
        <v>138</v>
      </c>
      <c r="S23" s="57" t="s">
        <v>224</v>
      </c>
      <c r="T23" s="57" t="s">
        <v>137</v>
      </c>
      <c r="U23" s="61">
        <v>44564</v>
      </c>
      <c r="V23" s="61">
        <v>44925</v>
      </c>
      <c r="W23" s="73" t="s">
        <v>297</v>
      </c>
      <c r="X23" s="57">
        <v>100</v>
      </c>
      <c r="Y23" s="57" t="s">
        <v>133</v>
      </c>
      <c r="Z23" s="176" t="s">
        <v>298</v>
      </c>
      <c r="AA23" s="57" t="s">
        <v>226</v>
      </c>
      <c r="AB23" s="57">
        <v>2022</v>
      </c>
      <c r="AC23" s="62">
        <v>3</v>
      </c>
    </row>
    <row r="24" spans="1:29" ht="306" x14ac:dyDescent="0.2">
      <c r="A24" s="56" t="s">
        <v>124</v>
      </c>
      <c r="B24" s="57">
        <v>5</v>
      </c>
      <c r="C24" s="57" t="s">
        <v>123</v>
      </c>
      <c r="D24" s="57"/>
      <c r="E24" s="57" t="s">
        <v>122</v>
      </c>
      <c r="F24" s="73" t="s">
        <v>121</v>
      </c>
      <c r="G24" s="57" t="s">
        <v>120</v>
      </c>
      <c r="H24" s="60" t="s">
        <v>119</v>
      </c>
      <c r="I24" s="58" t="s">
        <v>115</v>
      </c>
      <c r="J24" s="58" t="s">
        <v>114</v>
      </c>
      <c r="K24" s="57" t="s">
        <v>118</v>
      </c>
      <c r="L24" s="73" t="s">
        <v>140</v>
      </c>
      <c r="M24" s="63" t="s">
        <v>116</v>
      </c>
      <c r="N24" s="58" t="s">
        <v>115</v>
      </c>
      <c r="O24" s="58" t="s">
        <v>114</v>
      </c>
      <c r="P24" s="57" t="s">
        <v>113</v>
      </c>
      <c r="Q24" s="57" t="s">
        <v>139</v>
      </c>
      <c r="R24" s="57" t="s">
        <v>138</v>
      </c>
      <c r="S24" s="57" t="s">
        <v>224</v>
      </c>
      <c r="T24" s="57" t="s">
        <v>137</v>
      </c>
      <c r="U24" s="61">
        <v>44564</v>
      </c>
      <c r="V24" s="61">
        <v>44925</v>
      </c>
      <c r="W24" s="73" t="s">
        <v>299</v>
      </c>
      <c r="X24" s="57">
        <v>100</v>
      </c>
      <c r="Y24" s="57" t="s">
        <v>220</v>
      </c>
      <c r="Z24" s="176" t="s">
        <v>300</v>
      </c>
      <c r="AA24" s="57" t="s">
        <v>226</v>
      </c>
      <c r="AB24" s="57">
        <v>2022</v>
      </c>
      <c r="AC24" s="62">
        <v>3</v>
      </c>
    </row>
    <row r="25" spans="1:29" ht="306" x14ac:dyDescent="0.2">
      <c r="A25" s="56" t="s">
        <v>124</v>
      </c>
      <c r="B25" s="57">
        <v>5</v>
      </c>
      <c r="C25" s="57" t="s">
        <v>123</v>
      </c>
      <c r="D25" s="57"/>
      <c r="E25" s="57" t="s">
        <v>122</v>
      </c>
      <c r="F25" s="73" t="s">
        <v>121</v>
      </c>
      <c r="G25" s="57" t="s">
        <v>120</v>
      </c>
      <c r="H25" s="60" t="s">
        <v>119</v>
      </c>
      <c r="I25" s="58" t="s">
        <v>115</v>
      </c>
      <c r="J25" s="58" t="s">
        <v>114</v>
      </c>
      <c r="K25" s="57" t="s">
        <v>118</v>
      </c>
      <c r="L25" s="73" t="s">
        <v>140</v>
      </c>
      <c r="M25" s="63" t="s">
        <v>116</v>
      </c>
      <c r="N25" s="58" t="s">
        <v>115</v>
      </c>
      <c r="O25" s="58" t="s">
        <v>114</v>
      </c>
      <c r="P25" s="57" t="s">
        <v>113</v>
      </c>
      <c r="Q25" s="57" t="s">
        <v>139</v>
      </c>
      <c r="R25" s="57" t="s">
        <v>138</v>
      </c>
      <c r="S25" s="57" t="s">
        <v>224</v>
      </c>
      <c r="T25" s="57" t="s">
        <v>137</v>
      </c>
      <c r="U25" s="61">
        <v>44564</v>
      </c>
      <c r="V25" s="61">
        <v>44925</v>
      </c>
      <c r="W25" s="73" t="s">
        <v>301</v>
      </c>
      <c r="X25" s="57">
        <v>100</v>
      </c>
      <c r="Y25" s="57" t="s">
        <v>132</v>
      </c>
      <c r="Z25" s="176" t="s">
        <v>302</v>
      </c>
      <c r="AA25" s="57" t="s">
        <v>226</v>
      </c>
      <c r="AB25" s="57">
        <v>2022</v>
      </c>
      <c r="AC25" s="62">
        <v>3</v>
      </c>
    </row>
    <row r="26" spans="1:29" ht="306" x14ac:dyDescent="0.2">
      <c r="A26" s="56" t="s">
        <v>124</v>
      </c>
      <c r="B26" s="57">
        <v>5</v>
      </c>
      <c r="C26" s="57" t="s">
        <v>123</v>
      </c>
      <c r="D26" s="57"/>
      <c r="E26" s="57" t="s">
        <v>122</v>
      </c>
      <c r="F26" s="73" t="s">
        <v>121</v>
      </c>
      <c r="G26" s="57" t="s">
        <v>120</v>
      </c>
      <c r="H26" s="60" t="s">
        <v>119</v>
      </c>
      <c r="I26" s="58" t="s">
        <v>115</v>
      </c>
      <c r="J26" s="58" t="s">
        <v>114</v>
      </c>
      <c r="K26" s="57" t="s">
        <v>118</v>
      </c>
      <c r="L26" s="73" t="s">
        <v>140</v>
      </c>
      <c r="M26" s="63" t="s">
        <v>116</v>
      </c>
      <c r="N26" s="58" t="s">
        <v>115</v>
      </c>
      <c r="O26" s="58" t="s">
        <v>114</v>
      </c>
      <c r="P26" s="57" t="s">
        <v>113</v>
      </c>
      <c r="Q26" s="57" t="s">
        <v>139</v>
      </c>
      <c r="R26" s="57" t="s">
        <v>138</v>
      </c>
      <c r="S26" s="57" t="s">
        <v>224</v>
      </c>
      <c r="T26" s="57" t="s">
        <v>137</v>
      </c>
      <c r="U26" s="61">
        <v>44564</v>
      </c>
      <c r="V26" s="61">
        <v>44925</v>
      </c>
      <c r="W26" s="73" t="s">
        <v>303</v>
      </c>
      <c r="X26" s="57">
        <v>100</v>
      </c>
      <c r="Y26" s="57" t="s">
        <v>131</v>
      </c>
      <c r="Z26" s="176" t="s">
        <v>304</v>
      </c>
      <c r="AA26" s="57" t="s">
        <v>226</v>
      </c>
      <c r="AB26" s="57">
        <v>2022</v>
      </c>
      <c r="AC26" s="62">
        <v>3</v>
      </c>
    </row>
    <row r="27" spans="1:29" ht="306" x14ac:dyDescent="0.2">
      <c r="A27" s="56" t="s">
        <v>124</v>
      </c>
      <c r="B27" s="57">
        <v>5</v>
      </c>
      <c r="C27" s="57" t="s">
        <v>123</v>
      </c>
      <c r="D27" s="57"/>
      <c r="E27" s="57" t="s">
        <v>122</v>
      </c>
      <c r="F27" s="73" t="s">
        <v>121</v>
      </c>
      <c r="G27" s="57" t="s">
        <v>120</v>
      </c>
      <c r="H27" s="60" t="s">
        <v>119</v>
      </c>
      <c r="I27" s="58" t="s">
        <v>115</v>
      </c>
      <c r="J27" s="58" t="s">
        <v>114</v>
      </c>
      <c r="K27" s="57" t="s">
        <v>118</v>
      </c>
      <c r="L27" s="73" t="s">
        <v>140</v>
      </c>
      <c r="M27" s="63" t="s">
        <v>116</v>
      </c>
      <c r="N27" s="58" t="s">
        <v>115</v>
      </c>
      <c r="O27" s="58" t="s">
        <v>114</v>
      </c>
      <c r="P27" s="57" t="s">
        <v>113</v>
      </c>
      <c r="Q27" s="57" t="s">
        <v>139</v>
      </c>
      <c r="R27" s="57" t="s">
        <v>138</v>
      </c>
      <c r="S27" s="57" t="s">
        <v>224</v>
      </c>
      <c r="T27" s="57" t="s">
        <v>137</v>
      </c>
      <c r="U27" s="61">
        <v>44564</v>
      </c>
      <c r="V27" s="61">
        <v>44925</v>
      </c>
      <c r="W27" s="73" t="s">
        <v>305</v>
      </c>
      <c r="X27" s="57">
        <v>100</v>
      </c>
      <c r="Y27" s="57" t="s">
        <v>130</v>
      </c>
      <c r="Z27" s="176" t="s">
        <v>306</v>
      </c>
      <c r="AA27" s="57" t="s">
        <v>226</v>
      </c>
      <c r="AB27" s="57">
        <v>2022</v>
      </c>
      <c r="AC27" s="62">
        <v>3</v>
      </c>
    </row>
    <row r="28" spans="1:29" ht="306" x14ac:dyDescent="0.2">
      <c r="A28" s="56" t="s">
        <v>124</v>
      </c>
      <c r="B28" s="57">
        <v>5</v>
      </c>
      <c r="C28" s="57" t="s">
        <v>123</v>
      </c>
      <c r="D28" s="57"/>
      <c r="E28" s="57" t="s">
        <v>122</v>
      </c>
      <c r="F28" s="73" t="s">
        <v>121</v>
      </c>
      <c r="G28" s="57" t="s">
        <v>120</v>
      </c>
      <c r="H28" s="60" t="s">
        <v>119</v>
      </c>
      <c r="I28" s="58" t="s">
        <v>115</v>
      </c>
      <c r="J28" s="58" t="s">
        <v>114</v>
      </c>
      <c r="K28" s="57" t="s">
        <v>118</v>
      </c>
      <c r="L28" s="73" t="s">
        <v>140</v>
      </c>
      <c r="M28" s="63" t="s">
        <v>116</v>
      </c>
      <c r="N28" s="58" t="s">
        <v>115</v>
      </c>
      <c r="O28" s="58" t="s">
        <v>114</v>
      </c>
      <c r="P28" s="57" t="s">
        <v>113</v>
      </c>
      <c r="Q28" s="57" t="s">
        <v>139</v>
      </c>
      <c r="R28" s="57" t="s">
        <v>138</v>
      </c>
      <c r="S28" s="57" t="s">
        <v>224</v>
      </c>
      <c r="T28" s="57" t="s">
        <v>137</v>
      </c>
      <c r="U28" s="61">
        <v>44564</v>
      </c>
      <c r="V28" s="61">
        <v>44925</v>
      </c>
      <c r="W28" s="73" t="s">
        <v>307</v>
      </c>
      <c r="X28" s="57">
        <v>100</v>
      </c>
      <c r="Y28" s="57" t="s">
        <v>129</v>
      </c>
      <c r="Z28" s="176" t="s">
        <v>308</v>
      </c>
      <c r="AA28" s="57" t="s">
        <v>226</v>
      </c>
      <c r="AB28" s="57">
        <v>2022</v>
      </c>
      <c r="AC28" s="62">
        <v>3</v>
      </c>
    </row>
    <row r="29" spans="1:29" ht="306" x14ac:dyDescent="0.2">
      <c r="A29" s="56" t="s">
        <v>124</v>
      </c>
      <c r="B29" s="57">
        <v>5</v>
      </c>
      <c r="C29" s="57" t="s">
        <v>123</v>
      </c>
      <c r="D29" s="57"/>
      <c r="E29" s="57" t="s">
        <v>122</v>
      </c>
      <c r="F29" s="73" t="s">
        <v>121</v>
      </c>
      <c r="G29" s="57" t="s">
        <v>120</v>
      </c>
      <c r="H29" s="60" t="s">
        <v>119</v>
      </c>
      <c r="I29" s="58" t="s">
        <v>115</v>
      </c>
      <c r="J29" s="58" t="s">
        <v>114</v>
      </c>
      <c r="K29" s="57" t="s">
        <v>118</v>
      </c>
      <c r="L29" s="73" t="s">
        <v>140</v>
      </c>
      <c r="M29" s="63" t="s">
        <v>116</v>
      </c>
      <c r="N29" s="58" t="s">
        <v>115</v>
      </c>
      <c r="O29" s="58" t="s">
        <v>114</v>
      </c>
      <c r="P29" s="57" t="s">
        <v>113</v>
      </c>
      <c r="Q29" s="57" t="s">
        <v>139</v>
      </c>
      <c r="R29" s="57" t="s">
        <v>138</v>
      </c>
      <c r="S29" s="57" t="s">
        <v>224</v>
      </c>
      <c r="T29" s="57" t="s">
        <v>137</v>
      </c>
      <c r="U29" s="61">
        <v>44564</v>
      </c>
      <c r="V29" s="61">
        <v>44925</v>
      </c>
      <c r="W29" s="73" t="s">
        <v>309</v>
      </c>
      <c r="X29" s="57">
        <v>100</v>
      </c>
      <c r="Y29" s="57" t="s">
        <v>221</v>
      </c>
      <c r="Z29" s="176" t="s">
        <v>310</v>
      </c>
      <c r="AA29" s="57" t="s">
        <v>226</v>
      </c>
      <c r="AB29" s="57">
        <v>2022</v>
      </c>
      <c r="AC29" s="62">
        <v>3</v>
      </c>
    </row>
    <row r="30" spans="1:29" ht="306" x14ac:dyDescent="0.2">
      <c r="A30" s="56" t="s">
        <v>124</v>
      </c>
      <c r="B30" s="57">
        <v>5</v>
      </c>
      <c r="C30" s="57" t="s">
        <v>123</v>
      </c>
      <c r="D30" s="57"/>
      <c r="E30" s="57" t="s">
        <v>122</v>
      </c>
      <c r="F30" s="73" t="s">
        <v>121</v>
      </c>
      <c r="G30" s="57" t="s">
        <v>120</v>
      </c>
      <c r="H30" s="60" t="s">
        <v>119</v>
      </c>
      <c r="I30" s="58" t="s">
        <v>115</v>
      </c>
      <c r="J30" s="58" t="s">
        <v>114</v>
      </c>
      <c r="K30" s="57" t="s">
        <v>118</v>
      </c>
      <c r="L30" s="73" t="s">
        <v>140</v>
      </c>
      <c r="M30" s="63" t="s">
        <v>116</v>
      </c>
      <c r="N30" s="58" t="s">
        <v>115</v>
      </c>
      <c r="O30" s="58" t="s">
        <v>114</v>
      </c>
      <c r="P30" s="57" t="s">
        <v>113</v>
      </c>
      <c r="Q30" s="57" t="s">
        <v>139</v>
      </c>
      <c r="R30" s="57" t="s">
        <v>138</v>
      </c>
      <c r="S30" s="57" t="s">
        <v>224</v>
      </c>
      <c r="T30" s="57" t="s">
        <v>137</v>
      </c>
      <c r="U30" s="61">
        <v>44564</v>
      </c>
      <c r="V30" s="61">
        <v>44925</v>
      </c>
      <c r="W30" s="73" t="s">
        <v>311</v>
      </c>
      <c r="X30" s="57">
        <v>100</v>
      </c>
      <c r="Y30" s="57" t="s">
        <v>128</v>
      </c>
      <c r="Z30" s="176" t="s">
        <v>312</v>
      </c>
      <c r="AA30" s="57" t="s">
        <v>226</v>
      </c>
      <c r="AB30" s="57">
        <v>2022</v>
      </c>
      <c r="AC30" s="62">
        <v>3</v>
      </c>
    </row>
    <row r="31" spans="1:29" ht="306" x14ac:dyDescent="0.2">
      <c r="A31" s="56" t="s">
        <v>124</v>
      </c>
      <c r="B31" s="57">
        <v>5</v>
      </c>
      <c r="C31" s="57" t="s">
        <v>123</v>
      </c>
      <c r="D31" s="57"/>
      <c r="E31" s="57" t="s">
        <v>122</v>
      </c>
      <c r="F31" s="73" t="s">
        <v>121</v>
      </c>
      <c r="G31" s="57" t="s">
        <v>120</v>
      </c>
      <c r="H31" s="60" t="s">
        <v>119</v>
      </c>
      <c r="I31" s="58" t="s">
        <v>115</v>
      </c>
      <c r="J31" s="58" t="s">
        <v>114</v>
      </c>
      <c r="K31" s="57" t="s">
        <v>118</v>
      </c>
      <c r="L31" s="73" t="s">
        <v>140</v>
      </c>
      <c r="M31" s="63" t="s">
        <v>116</v>
      </c>
      <c r="N31" s="58" t="s">
        <v>115</v>
      </c>
      <c r="O31" s="58" t="s">
        <v>114</v>
      </c>
      <c r="P31" s="57" t="s">
        <v>113</v>
      </c>
      <c r="Q31" s="57" t="s">
        <v>139</v>
      </c>
      <c r="R31" s="57" t="s">
        <v>138</v>
      </c>
      <c r="S31" s="57" t="s">
        <v>224</v>
      </c>
      <c r="T31" s="57" t="s">
        <v>137</v>
      </c>
      <c r="U31" s="61">
        <v>44564</v>
      </c>
      <c r="V31" s="61">
        <v>44925</v>
      </c>
      <c r="W31" s="73" t="s">
        <v>313</v>
      </c>
      <c r="X31" s="57">
        <v>100</v>
      </c>
      <c r="Y31" s="57" t="s">
        <v>127</v>
      </c>
      <c r="Z31" s="176" t="s">
        <v>314</v>
      </c>
      <c r="AA31" s="57" t="s">
        <v>226</v>
      </c>
      <c r="AB31" s="57">
        <v>2022</v>
      </c>
      <c r="AC31" s="62">
        <v>3</v>
      </c>
    </row>
    <row r="32" spans="1:29" ht="306" x14ac:dyDescent="0.2">
      <c r="A32" s="56" t="s">
        <v>124</v>
      </c>
      <c r="B32" s="57">
        <v>5</v>
      </c>
      <c r="C32" s="57" t="s">
        <v>123</v>
      </c>
      <c r="D32" s="57"/>
      <c r="E32" s="57" t="s">
        <v>122</v>
      </c>
      <c r="F32" s="73" t="s">
        <v>121</v>
      </c>
      <c r="G32" s="57" t="s">
        <v>120</v>
      </c>
      <c r="H32" s="60" t="s">
        <v>119</v>
      </c>
      <c r="I32" s="58" t="s">
        <v>115</v>
      </c>
      <c r="J32" s="58" t="s">
        <v>114</v>
      </c>
      <c r="K32" s="57" t="s">
        <v>118</v>
      </c>
      <c r="L32" s="73" t="s">
        <v>140</v>
      </c>
      <c r="M32" s="63" t="s">
        <v>116</v>
      </c>
      <c r="N32" s="58" t="s">
        <v>115</v>
      </c>
      <c r="O32" s="58" t="s">
        <v>114</v>
      </c>
      <c r="P32" s="57" t="s">
        <v>113</v>
      </c>
      <c r="Q32" s="57" t="s">
        <v>139</v>
      </c>
      <c r="R32" s="57" t="s">
        <v>138</v>
      </c>
      <c r="S32" s="57" t="s">
        <v>224</v>
      </c>
      <c r="T32" s="57" t="s">
        <v>137</v>
      </c>
      <c r="U32" s="61">
        <v>44564</v>
      </c>
      <c r="V32" s="61">
        <v>44925</v>
      </c>
      <c r="W32" s="73" t="s">
        <v>315</v>
      </c>
      <c r="X32" s="57">
        <v>100</v>
      </c>
      <c r="Y32" s="57" t="s">
        <v>126</v>
      </c>
      <c r="Z32" s="176" t="s">
        <v>316</v>
      </c>
      <c r="AA32" s="57" t="s">
        <v>226</v>
      </c>
      <c r="AB32" s="57">
        <v>2022</v>
      </c>
      <c r="AC32" s="62">
        <v>3</v>
      </c>
    </row>
    <row r="33" spans="1:29" ht="306" x14ac:dyDescent="0.2">
      <c r="A33" s="56" t="s">
        <v>124</v>
      </c>
      <c r="B33" s="57">
        <v>5</v>
      </c>
      <c r="C33" s="57" t="s">
        <v>123</v>
      </c>
      <c r="D33" s="57"/>
      <c r="E33" s="57" t="s">
        <v>122</v>
      </c>
      <c r="F33" s="73" t="s">
        <v>121</v>
      </c>
      <c r="G33" s="57" t="s">
        <v>120</v>
      </c>
      <c r="H33" s="60" t="s">
        <v>119</v>
      </c>
      <c r="I33" s="58" t="s">
        <v>115</v>
      </c>
      <c r="J33" s="58" t="s">
        <v>114</v>
      </c>
      <c r="K33" s="57" t="s">
        <v>118</v>
      </c>
      <c r="L33" s="73" t="s">
        <v>140</v>
      </c>
      <c r="M33" s="63" t="s">
        <v>116</v>
      </c>
      <c r="N33" s="58" t="s">
        <v>115</v>
      </c>
      <c r="O33" s="58" t="s">
        <v>114</v>
      </c>
      <c r="P33" s="57" t="s">
        <v>113</v>
      </c>
      <c r="Q33" s="57" t="s">
        <v>139</v>
      </c>
      <c r="R33" s="57" t="s">
        <v>138</v>
      </c>
      <c r="S33" s="57" t="s">
        <v>224</v>
      </c>
      <c r="T33" s="57" t="s">
        <v>137</v>
      </c>
      <c r="U33" s="61">
        <v>44564</v>
      </c>
      <c r="V33" s="61">
        <v>44925</v>
      </c>
      <c r="W33" s="73" t="s">
        <v>317</v>
      </c>
      <c r="X33" s="57">
        <v>100</v>
      </c>
      <c r="Y33" s="57" t="s">
        <v>125</v>
      </c>
      <c r="Z33" s="176" t="s">
        <v>318</v>
      </c>
      <c r="AA33" s="57" t="s">
        <v>226</v>
      </c>
      <c r="AB33" s="57">
        <v>2022</v>
      </c>
      <c r="AC33" s="62">
        <v>3</v>
      </c>
    </row>
    <row r="34" spans="1:29" ht="306" x14ac:dyDescent="0.2">
      <c r="A34" s="56" t="s">
        <v>124</v>
      </c>
      <c r="B34" s="57">
        <v>5</v>
      </c>
      <c r="C34" s="57" t="s">
        <v>123</v>
      </c>
      <c r="D34" s="57"/>
      <c r="E34" s="57" t="s">
        <v>122</v>
      </c>
      <c r="F34" s="73" t="s">
        <v>121</v>
      </c>
      <c r="G34" s="57" t="s">
        <v>120</v>
      </c>
      <c r="H34" s="60" t="s">
        <v>119</v>
      </c>
      <c r="I34" s="58" t="s">
        <v>115</v>
      </c>
      <c r="J34" s="58" t="s">
        <v>114</v>
      </c>
      <c r="K34" s="57" t="s">
        <v>118</v>
      </c>
      <c r="L34" s="73" t="s">
        <v>140</v>
      </c>
      <c r="M34" s="63" t="s">
        <v>116</v>
      </c>
      <c r="N34" s="58" t="s">
        <v>115</v>
      </c>
      <c r="O34" s="58" t="s">
        <v>114</v>
      </c>
      <c r="P34" s="57" t="s">
        <v>113</v>
      </c>
      <c r="Q34" s="57" t="s">
        <v>139</v>
      </c>
      <c r="R34" s="57" t="s">
        <v>138</v>
      </c>
      <c r="S34" s="57" t="s">
        <v>224</v>
      </c>
      <c r="T34" s="57" t="s">
        <v>137</v>
      </c>
      <c r="U34" s="61">
        <v>44564</v>
      </c>
      <c r="V34" s="61">
        <v>44925</v>
      </c>
      <c r="W34" s="73" t="s">
        <v>319</v>
      </c>
      <c r="X34" s="57">
        <v>100</v>
      </c>
      <c r="Y34" s="57" t="s">
        <v>109</v>
      </c>
      <c r="Z34" s="176" t="s">
        <v>320</v>
      </c>
      <c r="AA34" s="57" t="s">
        <v>226</v>
      </c>
      <c r="AB34" s="57">
        <v>2022</v>
      </c>
      <c r="AC34" s="62">
        <v>3</v>
      </c>
    </row>
    <row r="35" spans="1:29" ht="306" x14ac:dyDescent="0.2">
      <c r="A35" s="56" t="s">
        <v>124</v>
      </c>
      <c r="B35" s="57">
        <v>5</v>
      </c>
      <c r="C35" s="57" t="s">
        <v>123</v>
      </c>
      <c r="D35" s="57"/>
      <c r="E35" s="57" t="s">
        <v>122</v>
      </c>
      <c r="F35" s="73" t="s">
        <v>121</v>
      </c>
      <c r="G35" s="57" t="s">
        <v>120</v>
      </c>
      <c r="H35" s="60" t="s">
        <v>119</v>
      </c>
      <c r="I35" s="58" t="s">
        <v>115</v>
      </c>
      <c r="J35" s="58" t="s">
        <v>114</v>
      </c>
      <c r="K35" s="57" t="s">
        <v>118</v>
      </c>
      <c r="L35" s="73" t="s">
        <v>117</v>
      </c>
      <c r="M35" s="63" t="s">
        <v>116</v>
      </c>
      <c r="N35" s="58" t="s">
        <v>115</v>
      </c>
      <c r="O35" s="58" t="s">
        <v>114</v>
      </c>
      <c r="P35" s="57" t="s">
        <v>113</v>
      </c>
      <c r="Q35" s="57" t="s">
        <v>112</v>
      </c>
      <c r="R35" s="57" t="s">
        <v>111</v>
      </c>
      <c r="S35" s="57" t="s">
        <v>224</v>
      </c>
      <c r="T35" s="57" t="s">
        <v>110</v>
      </c>
      <c r="U35" s="61">
        <v>44564</v>
      </c>
      <c r="V35" s="61">
        <v>44925</v>
      </c>
      <c r="W35" s="73" t="s">
        <v>321</v>
      </c>
      <c r="X35" s="57">
        <v>100</v>
      </c>
      <c r="Y35" s="57" t="s">
        <v>136</v>
      </c>
      <c r="Z35" s="176" t="s">
        <v>322</v>
      </c>
      <c r="AA35" s="57" t="s">
        <v>226</v>
      </c>
      <c r="AB35" s="57">
        <v>2022</v>
      </c>
      <c r="AC35" s="62">
        <v>3</v>
      </c>
    </row>
    <row r="36" spans="1:29" ht="306" x14ac:dyDescent="0.2">
      <c r="A36" s="56" t="s">
        <v>124</v>
      </c>
      <c r="B36" s="57">
        <v>5</v>
      </c>
      <c r="C36" s="57" t="s">
        <v>123</v>
      </c>
      <c r="D36" s="57"/>
      <c r="E36" s="57" t="s">
        <v>122</v>
      </c>
      <c r="F36" s="73" t="s">
        <v>121</v>
      </c>
      <c r="G36" s="57" t="s">
        <v>120</v>
      </c>
      <c r="H36" s="60" t="s">
        <v>119</v>
      </c>
      <c r="I36" s="58" t="s">
        <v>115</v>
      </c>
      <c r="J36" s="58" t="s">
        <v>114</v>
      </c>
      <c r="K36" s="57" t="s">
        <v>118</v>
      </c>
      <c r="L36" s="73" t="s">
        <v>117</v>
      </c>
      <c r="M36" s="63" t="s">
        <v>116</v>
      </c>
      <c r="N36" s="58" t="s">
        <v>115</v>
      </c>
      <c r="O36" s="58" t="s">
        <v>114</v>
      </c>
      <c r="P36" s="57" t="s">
        <v>113</v>
      </c>
      <c r="Q36" s="57" t="s">
        <v>112</v>
      </c>
      <c r="R36" s="57" t="s">
        <v>111</v>
      </c>
      <c r="S36" s="57" t="s">
        <v>224</v>
      </c>
      <c r="T36" s="57" t="s">
        <v>110</v>
      </c>
      <c r="U36" s="61">
        <v>44564</v>
      </c>
      <c r="V36" s="61">
        <v>44925</v>
      </c>
      <c r="W36" s="73" t="s">
        <v>323</v>
      </c>
      <c r="X36" s="57">
        <v>100</v>
      </c>
      <c r="Y36" s="57" t="s">
        <v>135</v>
      </c>
      <c r="Z36" s="176" t="s">
        <v>324</v>
      </c>
      <c r="AA36" s="57" t="s">
        <v>226</v>
      </c>
      <c r="AB36" s="57">
        <v>2022</v>
      </c>
      <c r="AC36" s="62">
        <v>3</v>
      </c>
    </row>
    <row r="37" spans="1:29" ht="306" x14ac:dyDescent="0.2">
      <c r="A37" s="56" t="s">
        <v>124</v>
      </c>
      <c r="B37" s="57">
        <v>5</v>
      </c>
      <c r="C37" s="57" t="s">
        <v>123</v>
      </c>
      <c r="D37" s="57"/>
      <c r="E37" s="57" t="s">
        <v>122</v>
      </c>
      <c r="F37" s="73" t="s">
        <v>121</v>
      </c>
      <c r="G37" s="57" t="s">
        <v>120</v>
      </c>
      <c r="H37" s="60" t="s">
        <v>119</v>
      </c>
      <c r="I37" s="58" t="s">
        <v>115</v>
      </c>
      <c r="J37" s="58" t="s">
        <v>114</v>
      </c>
      <c r="K37" s="57" t="s">
        <v>118</v>
      </c>
      <c r="L37" s="73" t="s">
        <v>117</v>
      </c>
      <c r="M37" s="63" t="s">
        <v>116</v>
      </c>
      <c r="N37" s="58" t="s">
        <v>115</v>
      </c>
      <c r="O37" s="58" t="s">
        <v>114</v>
      </c>
      <c r="P37" s="57" t="s">
        <v>113</v>
      </c>
      <c r="Q37" s="57" t="s">
        <v>112</v>
      </c>
      <c r="R37" s="57" t="s">
        <v>111</v>
      </c>
      <c r="S37" s="57" t="s">
        <v>224</v>
      </c>
      <c r="T37" s="57" t="s">
        <v>110</v>
      </c>
      <c r="U37" s="61">
        <v>44564</v>
      </c>
      <c r="V37" s="61">
        <v>44925</v>
      </c>
      <c r="W37" s="73" t="s">
        <v>325</v>
      </c>
      <c r="X37" s="57">
        <v>100</v>
      </c>
      <c r="Y37" s="57" t="s">
        <v>134</v>
      </c>
      <c r="Z37" s="176" t="s">
        <v>326</v>
      </c>
      <c r="AA37" s="57" t="s">
        <v>226</v>
      </c>
      <c r="AB37" s="57">
        <v>2022</v>
      </c>
      <c r="AC37" s="62">
        <v>3</v>
      </c>
    </row>
    <row r="38" spans="1:29" ht="306" x14ac:dyDescent="0.2">
      <c r="A38" s="56" t="s">
        <v>124</v>
      </c>
      <c r="B38" s="57">
        <v>5</v>
      </c>
      <c r="C38" s="57" t="s">
        <v>123</v>
      </c>
      <c r="D38" s="57"/>
      <c r="E38" s="57" t="s">
        <v>122</v>
      </c>
      <c r="F38" s="73" t="s">
        <v>121</v>
      </c>
      <c r="G38" s="57" t="s">
        <v>120</v>
      </c>
      <c r="H38" s="60" t="s">
        <v>119</v>
      </c>
      <c r="I38" s="58" t="s">
        <v>115</v>
      </c>
      <c r="J38" s="58" t="s">
        <v>114</v>
      </c>
      <c r="K38" s="57" t="s">
        <v>118</v>
      </c>
      <c r="L38" s="73" t="s">
        <v>117</v>
      </c>
      <c r="M38" s="63" t="s">
        <v>116</v>
      </c>
      <c r="N38" s="58" t="s">
        <v>115</v>
      </c>
      <c r="O38" s="58" t="s">
        <v>114</v>
      </c>
      <c r="P38" s="57" t="s">
        <v>113</v>
      </c>
      <c r="Q38" s="57" t="s">
        <v>112</v>
      </c>
      <c r="R38" s="57" t="s">
        <v>111</v>
      </c>
      <c r="S38" s="57" t="s">
        <v>224</v>
      </c>
      <c r="T38" s="57" t="s">
        <v>110</v>
      </c>
      <c r="U38" s="61">
        <v>44564</v>
      </c>
      <c r="V38" s="61">
        <v>44925</v>
      </c>
      <c r="W38" s="73" t="s">
        <v>327</v>
      </c>
      <c r="X38" s="57">
        <v>100</v>
      </c>
      <c r="Y38" s="57" t="s">
        <v>133</v>
      </c>
      <c r="Z38" s="176" t="s">
        <v>328</v>
      </c>
      <c r="AA38" s="57" t="s">
        <v>226</v>
      </c>
      <c r="AB38" s="57">
        <v>2022</v>
      </c>
      <c r="AC38" s="62">
        <v>3</v>
      </c>
    </row>
    <row r="39" spans="1:29" ht="306" x14ac:dyDescent="0.2">
      <c r="A39" s="56" t="s">
        <v>124</v>
      </c>
      <c r="B39" s="57">
        <v>5</v>
      </c>
      <c r="C39" s="57" t="s">
        <v>123</v>
      </c>
      <c r="D39" s="57"/>
      <c r="E39" s="57" t="s">
        <v>122</v>
      </c>
      <c r="F39" s="73" t="s">
        <v>121</v>
      </c>
      <c r="G39" s="57" t="s">
        <v>120</v>
      </c>
      <c r="H39" s="60" t="s">
        <v>119</v>
      </c>
      <c r="I39" s="58" t="s">
        <v>115</v>
      </c>
      <c r="J39" s="58" t="s">
        <v>114</v>
      </c>
      <c r="K39" s="57" t="s">
        <v>118</v>
      </c>
      <c r="L39" s="73" t="s">
        <v>117</v>
      </c>
      <c r="M39" s="63" t="s">
        <v>116</v>
      </c>
      <c r="N39" s="58" t="s">
        <v>115</v>
      </c>
      <c r="O39" s="58" t="s">
        <v>114</v>
      </c>
      <c r="P39" s="57" t="s">
        <v>113</v>
      </c>
      <c r="Q39" s="57" t="s">
        <v>112</v>
      </c>
      <c r="R39" s="57" t="s">
        <v>111</v>
      </c>
      <c r="S39" s="57" t="s">
        <v>224</v>
      </c>
      <c r="T39" s="57" t="s">
        <v>110</v>
      </c>
      <c r="U39" s="61">
        <v>44564</v>
      </c>
      <c r="V39" s="61">
        <v>44925</v>
      </c>
      <c r="W39" s="73" t="s">
        <v>329</v>
      </c>
      <c r="X39" s="57">
        <v>100</v>
      </c>
      <c r="Y39" s="57" t="s">
        <v>220</v>
      </c>
      <c r="Z39" s="176" t="s">
        <v>330</v>
      </c>
      <c r="AA39" s="57" t="s">
        <v>226</v>
      </c>
      <c r="AB39" s="57">
        <v>2022</v>
      </c>
      <c r="AC39" s="62">
        <v>3</v>
      </c>
    </row>
    <row r="40" spans="1:29" ht="306" x14ac:dyDescent="0.2">
      <c r="A40" s="56" t="s">
        <v>124</v>
      </c>
      <c r="B40" s="57">
        <v>5</v>
      </c>
      <c r="C40" s="57" t="s">
        <v>123</v>
      </c>
      <c r="D40" s="57"/>
      <c r="E40" s="57" t="s">
        <v>122</v>
      </c>
      <c r="F40" s="73" t="s">
        <v>121</v>
      </c>
      <c r="G40" s="57" t="s">
        <v>120</v>
      </c>
      <c r="H40" s="60" t="s">
        <v>119</v>
      </c>
      <c r="I40" s="58" t="s">
        <v>115</v>
      </c>
      <c r="J40" s="58" t="s">
        <v>114</v>
      </c>
      <c r="K40" s="57" t="s">
        <v>118</v>
      </c>
      <c r="L40" s="73" t="s">
        <v>117</v>
      </c>
      <c r="M40" s="63" t="s">
        <v>116</v>
      </c>
      <c r="N40" s="58" t="s">
        <v>115</v>
      </c>
      <c r="O40" s="58" t="s">
        <v>114</v>
      </c>
      <c r="P40" s="57" t="s">
        <v>113</v>
      </c>
      <c r="Q40" s="57" t="s">
        <v>112</v>
      </c>
      <c r="R40" s="57" t="s">
        <v>111</v>
      </c>
      <c r="S40" s="57" t="s">
        <v>224</v>
      </c>
      <c r="T40" s="57" t="s">
        <v>110</v>
      </c>
      <c r="U40" s="61">
        <v>44564</v>
      </c>
      <c r="V40" s="61">
        <v>44925</v>
      </c>
      <c r="W40" s="73" t="s">
        <v>331</v>
      </c>
      <c r="X40" s="57">
        <v>100</v>
      </c>
      <c r="Y40" s="57" t="s">
        <v>132</v>
      </c>
      <c r="Z40" s="176" t="s">
        <v>332</v>
      </c>
      <c r="AA40" s="57" t="s">
        <v>226</v>
      </c>
      <c r="AB40" s="57">
        <v>2022</v>
      </c>
      <c r="AC40" s="62">
        <v>3</v>
      </c>
    </row>
    <row r="41" spans="1:29" ht="306" x14ac:dyDescent="0.2">
      <c r="A41" s="56" t="s">
        <v>124</v>
      </c>
      <c r="B41" s="57">
        <v>5</v>
      </c>
      <c r="C41" s="57" t="s">
        <v>123</v>
      </c>
      <c r="D41" s="57"/>
      <c r="E41" s="57" t="s">
        <v>122</v>
      </c>
      <c r="F41" s="73" t="s">
        <v>121</v>
      </c>
      <c r="G41" s="57" t="s">
        <v>120</v>
      </c>
      <c r="H41" s="60" t="s">
        <v>119</v>
      </c>
      <c r="I41" s="58" t="s">
        <v>115</v>
      </c>
      <c r="J41" s="58" t="s">
        <v>114</v>
      </c>
      <c r="K41" s="57" t="s">
        <v>118</v>
      </c>
      <c r="L41" s="73" t="s">
        <v>117</v>
      </c>
      <c r="M41" s="63" t="s">
        <v>116</v>
      </c>
      <c r="N41" s="58" t="s">
        <v>115</v>
      </c>
      <c r="O41" s="58" t="s">
        <v>114</v>
      </c>
      <c r="P41" s="57" t="s">
        <v>113</v>
      </c>
      <c r="Q41" s="57" t="s">
        <v>112</v>
      </c>
      <c r="R41" s="57" t="s">
        <v>111</v>
      </c>
      <c r="S41" s="57" t="s">
        <v>224</v>
      </c>
      <c r="T41" s="57" t="s">
        <v>110</v>
      </c>
      <c r="U41" s="61">
        <v>44564</v>
      </c>
      <c r="V41" s="61">
        <v>44925</v>
      </c>
      <c r="W41" s="73" t="s">
        <v>327</v>
      </c>
      <c r="X41" s="57">
        <v>100</v>
      </c>
      <c r="Y41" s="57" t="s">
        <v>131</v>
      </c>
      <c r="Z41" s="176" t="s">
        <v>333</v>
      </c>
      <c r="AA41" s="57" t="s">
        <v>226</v>
      </c>
      <c r="AB41" s="57">
        <v>2022</v>
      </c>
      <c r="AC41" s="62">
        <v>3</v>
      </c>
    </row>
    <row r="42" spans="1:29" ht="306" x14ac:dyDescent="0.2">
      <c r="A42" s="56" t="s">
        <v>124</v>
      </c>
      <c r="B42" s="57">
        <v>5</v>
      </c>
      <c r="C42" s="57" t="s">
        <v>123</v>
      </c>
      <c r="D42" s="57"/>
      <c r="E42" s="57" t="s">
        <v>122</v>
      </c>
      <c r="F42" s="73" t="s">
        <v>121</v>
      </c>
      <c r="G42" s="57" t="s">
        <v>120</v>
      </c>
      <c r="H42" s="60" t="s">
        <v>119</v>
      </c>
      <c r="I42" s="58" t="s">
        <v>115</v>
      </c>
      <c r="J42" s="58" t="s">
        <v>114</v>
      </c>
      <c r="K42" s="57" t="s">
        <v>118</v>
      </c>
      <c r="L42" s="73" t="s">
        <v>117</v>
      </c>
      <c r="M42" s="63" t="s">
        <v>116</v>
      </c>
      <c r="N42" s="58" t="s">
        <v>115</v>
      </c>
      <c r="O42" s="58" t="s">
        <v>114</v>
      </c>
      <c r="P42" s="57" t="s">
        <v>113</v>
      </c>
      <c r="Q42" s="57" t="s">
        <v>112</v>
      </c>
      <c r="R42" s="57" t="s">
        <v>111</v>
      </c>
      <c r="S42" s="57" t="s">
        <v>224</v>
      </c>
      <c r="T42" s="57" t="s">
        <v>110</v>
      </c>
      <c r="U42" s="61">
        <v>44564</v>
      </c>
      <c r="V42" s="61">
        <v>44925</v>
      </c>
      <c r="W42" s="73" t="s">
        <v>334</v>
      </c>
      <c r="X42" s="57">
        <v>100</v>
      </c>
      <c r="Y42" s="57" t="s">
        <v>130</v>
      </c>
      <c r="Z42" s="176" t="s">
        <v>335</v>
      </c>
      <c r="AA42" s="57" t="s">
        <v>226</v>
      </c>
      <c r="AB42" s="57">
        <v>2022</v>
      </c>
      <c r="AC42" s="62">
        <v>3</v>
      </c>
    </row>
    <row r="43" spans="1:29" ht="306" x14ac:dyDescent="0.2">
      <c r="A43" s="56" t="s">
        <v>124</v>
      </c>
      <c r="B43" s="57">
        <v>5</v>
      </c>
      <c r="C43" s="57" t="s">
        <v>123</v>
      </c>
      <c r="D43" s="57"/>
      <c r="E43" s="57" t="s">
        <v>122</v>
      </c>
      <c r="F43" s="73" t="s">
        <v>121</v>
      </c>
      <c r="G43" s="57" t="s">
        <v>120</v>
      </c>
      <c r="H43" s="60" t="s">
        <v>119</v>
      </c>
      <c r="I43" s="58" t="s">
        <v>115</v>
      </c>
      <c r="J43" s="58" t="s">
        <v>114</v>
      </c>
      <c r="K43" s="57" t="s">
        <v>118</v>
      </c>
      <c r="L43" s="73" t="s">
        <v>117</v>
      </c>
      <c r="M43" s="63" t="s">
        <v>116</v>
      </c>
      <c r="N43" s="58" t="s">
        <v>115</v>
      </c>
      <c r="O43" s="58" t="s">
        <v>114</v>
      </c>
      <c r="P43" s="57" t="s">
        <v>113</v>
      </c>
      <c r="Q43" s="57" t="s">
        <v>112</v>
      </c>
      <c r="R43" s="57" t="s">
        <v>111</v>
      </c>
      <c r="S43" s="57" t="s">
        <v>224</v>
      </c>
      <c r="T43" s="57" t="s">
        <v>110</v>
      </c>
      <c r="U43" s="61">
        <v>44564</v>
      </c>
      <c r="V43" s="61">
        <v>44925</v>
      </c>
      <c r="W43" s="73" t="s">
        <v>336</v>
      </c>
      <c r="X43" s="57">
        <v>100</v>
      </c>
      <c r="Y43" s="57" t="s">
        <v>129</v>
      </c>
      <c r="Z43" s="176" t="s">
        <v>337</v>
      </c>
      <c r="AA43" s="57" t="s">
        <v>226</v>
      </c>
      <c r="AB43" s="57">
        <v>2022</v>
      </c>
      <c r="AC43" s="62">
        <v>3</v>
      </c>
    </row>
    <row r="44" spans="1:29" ht="306" x14ac:dyDescent="0.2">
      <c r="A44" s="56" t="s">
        <v>124</v>
      </c>
      <c r="B44" s="57">
        <v>5</v>
      </c>
      <c r="C44" s="57" t="s">
        <v>123</v>
      </c>
      <c r="D44" s="57"/>
      <c r="E44" s="57" t="s">
        <v>122</v>
      </c>
      <c r="F44" s="73" t="s">
        <v>121</v>
      </c>
      <c r="G44" s="57" t="s">
        <v>120</v>
      </c>
      <c r="H44" s="60" t="s">
        <v>119</v>
      </c>
      <c r="I44" s="58" t="s">
        <v>115</v>
      </c>
      <c r="J44" s="58" t="s">
        <v>114</v>
      </c>
      <c r="K44" s="57" t="s">
        <v>118</v>
      </c>
      <c r="L44" s="73" t="s">
        <v>117</v>
      </c>
      <c r="M44" s="63" t="s">
        <v>116</v>
      </c>
      <c r="N44" s="58" t="s">
        <v>115</v>
      </c>
      <c r="O44" s="58" t="s">
        <v>114</v>
      </c>
      <c r="P44" s="57" t="s">
        <v>113</v>
      </c>
      <c r="Q44" s="57" t="s">
        <v>112</v>
      </c>
      <c r="R44" s="57" t="s">
        <v>111</v>
      </c>
      <c r="S44" s="57" t="s">
        <v>224</v>
      </c>
      <c r="T44" s="57" t="s">
        <v>110</v>
      </c>
      <c r="U44" s="61">
        <v>44564</v>
      </c>
      <c r="V44" s="61">
        <v>44925</v>
      </c>
      <c r="W44" s="73" t="s">
        <v>338</v>
      </c>
      <c r="X44" s="57">
        <v>100</v>
      </c>
      <c r="Y44" s="57" t="s">
        <v>221</v>
      </c>
      <c r="Z44" s="176" t="s">
        <v>339</v>
      </c>
      <c r="AA44" s="57" t="s">
        <v>226</v>
      </c>
      <c r="AB44" s="57">
        <v>2022</v>
      </c>
      <c r="AC44" s="62">
        <v>3</v>
      </c>
    </row>
    <row r="45" spans="1:29" ht="306" x14ac:dyDescent="0.2">
      <c r="A45" s="56" t="s">
        <v>124</v>
      </c>
      <c r="B45" s="57">
        <v>5</v>
      </c>
      <c r="C45" s="57" t="s">
        <v>123</v>
      </c>
      <c r="D45" s="57"/>
      <c r="E45" s="57" t="s">
        <v>122</v>
      </c>
      <c r="F45" s="73" t="s">
        <v>121</v>
      </c>
      <c r="G45" s="57" t="s">
        <v>120</v>
      </c>
      <c r="H45" s="60" t="s">
        <v>119</v>
      </c>
      <c r="I45" s="58" t="s">
        <v>115</v>
      </c>
      <c r="J45" s="58" t="s">
        <v>114</v>
      </c>
      <c r="K45" s="57" t="s">
        <v>118</v>
      </c>
      <c r="L45" s="73" t="s">
        <v>117</v>
      </c>
      <c r="M45" s="63" t="s">
        <v>116</v>
      </c>
      <c r="N45" s="58" t="s">
        <v>115</v>
      </c>
      <c r="O45" s="58" t="s">
        <v>114</v>
      </c>
      <c r="P45" s="57" t="s">
        <v>113</v>
      </c>
      <c r="Q45" s="57" t="s">
        <v>112</v>
      </c>
      <c r="R45" s="57" t="s">
        <v>111</v>
      </c>
      <c r="S45" s="57" t="s">
        <v>224</v>
      </c>
      <c r="T45" s="57" t="s">
        <v>110</v>
      </c>
      <c r="U45" s="61">
        <v>44564</v>
      </c>
      <c r="V45" s="61">
        <v>44925</v>
      </c>
      <c r="W45" s="73" t="s">
        <v>225</v>
      </c>
      <c r="X45" s="57">
        <v>100</v>
      </c>
      <c r="Y45" s="57" t="s">
        <v>128</v>
      </c>
      <c r="Z45" s="176" t="s">
        <v>340</v>
      </c>
      <c r="AA45" s="57" t="s">
        <v>226</v>
      </c>
      <c r="AB45" s="57">
        <v>2022</v>
      </c>
      <c r="AC45" s="62">
        <v>3</v>
      </c>
    </row>
    <row r="46" spans="1:29" ht="306" x14ac:dyDescent="0.2">
      <c r="A46" s="56" t="s">
        <v>124</v>
      </c>
      <c r="B46" s="57">
        <v>5</v>
      </c>
      <c r="C46" s="57" t="s">
        <v>123</v>
      </c>
      <c r="D46" s="57"/>
      <c r="E46" s="57" t="s">
        <v>122</v>
      </c>
      <c r="F46" s="73" t="s">
        <v>121</v>
      </c>
      <c r="G46" s="57" t="s">
        <v>120</v>
      </c>
      <c r="H46" s="60" t="s">
        <v>119</v>
      </c>
      <c r="I46" s="58" t="s">
        <v>115</v>
      </c>
      <c r="J46" s="58" t="s">
        <v>114</v>
      </c>
      <c r="K46" s="57" t="s">
        <v>118</v>
      </c>
      <c r="L46" s="73" t="s">
        <v>117</v>
      </c>
      <c r="M46" s="63" t="s">
        <v>116</v>
      </c>
      <c r="N46" s="58" t="s">
        <v>115</v>
      </c>
      <c r="O46" s="58" t="s">
        <v>114</v>
      </c>
      <c r="P46" s="57" t="s">
        <v>113</v>
      </c>
      <c r="Q46" s="57" t="s">
        <v>112</v>
      </c>
      <c r="R46" s="57" t="s">
        <v>111</v>
      </c>
      <c r="S46" s="57" t="s">
        <v>224</v>
      </c>
      <c r="T46" s="57" t="s">
        <v>110</v>
      </c>
      <c r="U46" s="61">
        <v>44564</v>
      </c>
      <c r="V46" s="61">
        <v>44925</v>
      </c>
      <c r="W46" s="73" t="s">
        <v>341</v>
      </c>
      <c r="X46" s="57">
        <v>100</v>
      </c>
      <c r="Y46" s="57" t="s">
        <v>127</v>
      </c>
      <c r="Z46" s="176" t="s">
        <v>342</v>
      </c>
      <c r="AA46" s="57" t="s">
        <v>226</v>
      </c>
      <c r="AB46" s="57">
        <v>2022</v>
      </c>
      <c r="AC46" s="62">
        <v>3</v>
      </c>
    </row>
    <row r="47" spans="1:29" ht="306" x14ac:dyDescent="0.2">
      <c r="A47" s="56" t="s">
        <v>124</v>
      </c>
      <c r="B47" s="57">
        <v>5</v>
      </c>
      <c r="C47" s="57" t="s">
        <v>123</v>
      </c>
      <c r="D47" s="57"/>
      <c r="E47" s="57" t="s">
        <v>122</v>
      </c>
      <c r="F47" s="73" t="s">
        <v>121</v>
      </c>
      <c r="G47" s="57" t="s">
        <v>120</v>
      </c>
      <c r="H47" s="60" t="s">
        <v>119</v>
      </c>
      <c r="I47" s="58" t="s">
        <v>115</v>
      </c>
      <c r="J47" s="58" t="s">
        <v>114</v>
      </c>
      <c r="K47" s="57" t="s">
        <v>118</v>
      </c>
      <c r="L47" s="73" t="s">
        <v>117</v>
      </c>
      <c r="M47" s="63" t="s">
        <v>116</v>
      </c>
      <c r="N47" s="58" t="s">
        <v>115</v>
      </c>
      <c r="O47" s="58" t="s">
        <v>114</v>
      </c>
      <c r="P47" s="57" t="s">
        <v>113</v>
      </c>
      <c r="Q47" s="57" t="s">
        <v>112</v>
      </c>
      <c r="R47" s="57" t="s">
        <v>111</v>
      </c>
      <c r="S47" s="57" t="s">
        <v>224</v>
      </c>
      <c r="T47" s="57" t="s">
        <v>110</v>
      </c>
      <c r="U47" s="61">
        <v>44564</v>
      </c>
      <c r="V47" s="61">
        <v>44925</v>
      </c>
      <c r="W47" s="73" t="s">
        <v>343</v>
      </c>
      <c r="X47" s="57">
        <v>100</v>
      </c>
      <c r="Y47" s="57" t="s">
        <v>126</v>
      </c>
      <c r="Z47" s="176" t="s">
        <v>344</v>
      </c>
      <c r="AA47" s="57" t="s">
        <v>226</v>
      </c>
      <c r="AB47" s="57">
        <v>2022</v>
      </c>
      <c r="AC47" s="62">
        <v>3</v>
      </c>
    </row>
    <row r="48" spans="1:29" ht="306" x14ac:dyDescent="0.2">
      <c r="A48" s="56" t="s">
        <v>124</v>
      </c>
      <c r="B48" s="57">
        <v>5</v>
      </c>
      <c r="C48" s="57" t="s">
        <v>123</v>
      </c>
      <c r="D48" s="57"/>
      <c r="E48" s="57" t="s">
        <v>122</v>
      </c>
      <c r="F48" s="73" t="s">
        <v>121</v>
      </c>
      <c r="G48" s="57" t="s">
        <v>120</v>
      </c>
      <c r="H48" s="60" t="s">
        <v>119</v>
      </c>
      <c r="I48" s="58" t="s">
        <v>115</v>
      </c>
      <c r="J48" s="58" t="s">
        <v>114</v>
      </c>
      <c r="K48" s="57" t="s">
        <v>118</v>
      </c>
      <c r="L48" s="73" t="s">
        <v>117</v>
      </c>
      <c r="M48" s="63" t="s">
        <v>116</v>
      </c>
      <c r="N48" s="58" t="s">
        <v>115</v>
      </c>
      <c r="O48" s="58" t="s">
        <v>114</v>
      </c>
      <c r="P48" s="57" t="s">
        <v>113</v>
      </c>
      <c r="Q48" s="57" t="s">
        <v>112</v>
      </c>
      <c r="R48" s="57" t="s">
        <v>111</v>
      </c>
      <c r="S48" s="57" t="s">
        <v>224</v>
      </c>
      <c r="T48" s="57" t="s">
        <v>110</v>
      </c>
      <c r="U48" s="61">
        <v>44564</v>
      </c>
      <c r="V48" s="61">
        <v>44925</v>
      </c>
      <c r="W48" s="73" t="s">
        <v>345</v>
      </c>
      <c r="X48" s="57">
        <v>100</v>
      </c>
      <c r="Y48" s="57" t="s">
        <v>125</v>
      </c>
      <c r="Z48" s="176" t="s">
        <v>346</v>
      </c>
      <c r="AA48" s="57" t="s">
        <v>226</v>
      </c>
      <c r="AB48" s="57">
        <v>2022</v>
      </c>
      <c r="AC48" s="62">
        <v>3</v>
      </c>
    </row>
    <row r="49" spans="1:29" ht="306.75" thickBot="1" x14ac:dyDescent="0.25">
      <c r="A49" s="64" t="s">
        <v>124</v>
      </c>
      <c r="B49" s="65">
        <v>5</v>
      </c>
      <c r="C49" s="65" t="s">
        <v>123</v>
      </c>
      <c r="D49" s="65"/>
      <c r="E49" s="65" t="s">
        <v>122</v>
      </c>
      <c r="F49" s="74" t="s">
        <v>121</v>
      </c>
      <c r="G49" s="65" t="s">
        <v>120</v>
      </c>
      <c r="H49" s="66" t="s">
        <v>119</v>
      </c>
      <c r="I49" s="67" t="s">
        <v>115</v>
      </c>
      <c r="J49" s="67" t="s">
        <v>114</v>
      </c>
      <c r="K49" s="65" t="s">
        <v>118</v>
      </c>
      <c r="L49" s="74" t="s">
        <v>117</v>
      </c>
      <c r="M49" s="68" t="s">
        <v>116</v>
      </c>
      <c r="N49" s="67" t="s">
        <v>115</v>
      </c>
      <c r="O49" s="67" t="s">
        <v>114</v>
      </c>
      <c r="P49" s="65" t="s">
        <v>113</v>
      </c>
      <c r="Q49" s="65" t="s">
        <v>112</v>
      </c>
      <c r="R49" s="65" t="s">
        <v>111</v>
      </c>
      <c r="S49" s="65" t="s">
        <v>224</v>
      </c>
      <c r="T49" s="65" t="s">
        <v>110</v>
      </c>
      <c r="U49" s="69">
        <v>44564</v>
      </c>
      <c r="V49" s="69">
        <v>44925</v>
      </c>
      <c r="W49" s="74" t="s">
        <v>347</v>
      </c>
      <c r="X49" s="65">
        <v>100</v>
      </c>
      <c r="Y49" s="65" t="s">
        <v>109</v>
      </c>
      <c r="Z49" s="177" t="s">
        <v>348</v>
      </c>
      <c r="AA49" s="65" t="s">
        <v>226</v>
      </c>
      <c r="AB49" s="65">
        <v>2022</v>
      </c>
      <c r="AC49" s="70">
        <v>3</v>
      </c>
    </row>
  </sheetData>
  <mergeCells count="51">
    <mergeCell ref="A11:A15"/>
    <mergeCell ref="Z11:AA13"/>
    <mergeCell ref="B11:B15"/>
    <mergeCell ref="C11:D13"/>
    <mergeCell ref="C7:X7"/>
    <mergeCell ref="A7:B10"/>
    <mergeCell ref="Y7:AA7"/>
    <mergeCell ref="C8:X8"/>
    <mergeCell ref="Y8:AA8"/>
    <mergeCell ref="C9:X9"/>
    <mergeCell ref="Y9:AA10"/>
    <mergeCell ref="C10:X10"/>
    <mergeCell ref="A2:B4"/>
    <mergeCell ref="C2:W4"/>
    <mergeCell ref="X2:AA2"/>
    <mergeCell ref="X3:AA3"/>
    <mergeCell ref="X4:AA4"/>
    <mergeCell ref="E11:G13"/>
    <mergeCell ref="H11:K12"/>
    <mergeCell ref="L11:P12"/>
    <mergeCell ref="Q11:V13"/>
    <mergeCell ref="W11:Y13"/>
    <mergeCell ref="H13:K13"/>
    <mergeCell ref="L13:P13"/>
    <mergeCell ref="C14:C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AB14:AB15"/>
    <mergeCell ref="AC14:AC15"/>
    <mergeCell ref="W14:W15"/>
    <mergeCell ref="X14:X15"/>
    <mergeCell ref="Y14:Y15"/>
    <mergeCell ref="Z14:Z15"/>
    <mergeCell ref="AA14:AA15"/>
  </mergeCell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L3" sqref="L3:O3"/>
    </sheetView>
  </sheetViews>
  <sheetFormatPr baseColWidth="10" defaultRowHeight="15" x14ac:dyDescent="0.25"/>
  <sheetData>
    <row r="1" spans="1:15" ht="15.75" thickBot="1" x14ac:dyDescent="0.3"/>
    <row r="2" spans="1:15" ht="32.25" customHeight="1" x14ac:dyDescent="0.25">
      <c r="A2" s="141"/>
      <c r="B2" s="143" t="s">
        <v>106</v>
      </c>
      <c r="C2" s="143"/>
      <c r="D2" s="143"/>
      <c r="E2" s="143"/>
      <c r="F2" s="143"/>
      <c r="G2" s="143"/>
      <c r="H2" s="143"/>
      <c r="I2" s="143"/>
      <c r="J2" s="143"/>
      <c r="K2" s="143"/>
      <c r="L2" s="144" t="s">
        <v>17</v>
      </c>
      <c r="M2" s="144"/>
      <c r="N2" s="144"/>
      <c r="O2" s="145"/>
    </row>
    <row r="3" spans="1:15" ht="36" customHeight="1" x14ac:dyDescent="0.25">
      <c r="A3" s="142"/>
      <c r="B3" s="143"/>
      <c r="C3" s="143"/>
      <c r="D3" s="143"/>
      <c r="E3" s="143"/>
      <c r="F3" s="143"/>
      <c r="G3" s="143"/>
      <c r="H3" s="143"/>
      <c r="I3" s="143"/>
      <c r="J3" s="143"/>
      <c r="K3" s="143"/>
      <c r="L3" s="146" t="s">
        <v>281</v>
      </c>
      <c r="M3" s="146"/>
      <c r="N3" s="146"/>
      <c r="O3" s="147"/>
    </row>
    <row r="4" spans="1:15" ht="15" customHeight="1" x14ac:dyDescent="0.25">
      <c r="A4" s="142"/>
      <c r="B4" s="143"/>
      <c r="C4" s="143"/>
      <c r="D4" s="143"/>
      <c r="E4" s="143"/>
      <c r="F4" s="143"/>
      <c r="G4" s="143"/>
      <c r="H4" s="143"/>
      <c r="I4" s="143"/>
      <c r="J4" s="143"/>
      <c r="K4" s="143"/>
      <c r="L4" s="146" t="s">
        <v>83</v>
      </c>
      <c r="M4" s="146"/>
      <c r="N4" s="146"/>
      <c r="O4" s="147"/>
    </row>
    <row r="5" spans="1:15" ht="26.25" customHeight="1" x14ac:dyDescent="0.25">
      <c r="A5" s="140" t="s">
        <v>98</v>
      </c>
      <c r="B5" s="140"/>
      <c r="C5" s="140"/>
      <c r="D5" s="140"/>
      <c r="E5" s="140"/>
      <c r="F5" s="140"/>
      <c r="G5" s="140"/>
      <c r="H5" s="140"/>
      <c r="I5" s="140"/>
      <c r="J5" s="140"/>
      <c r="K5" s="140"/>
      <c r="L5" s="140"/>
      <c r="M5" s="140"/>
      <c r="N5" s="140"/>
      <c r="O5" s="140"/>
    </row>
    <row r="6" spans="1:15" x14ac:dyDescent="0.25">
      <c r="A6" s="140"/>
      <c r="B6" s="140"/>
      <c r="C6" s="140"/>
      <c r="D6" s="140"/>
      <c r="E6" s="140"/>
      <c r="F6" s="140"/>
      <c r="G6" s="140"/>
      <c r="H6" s="140"/>
      <c r="I6" s="140"/>
      <c r="J6" s="140"/>
      <c r="K6" s="140"/>
      <c r="L6" s="140"/>
      <c r="M6" s="140"/>
      <c r="N6" s="140"/>
      <c r="O6" s="140"/>
    </row>
    <row r="7" spans="1:15" x14ac:dyDescent="0.25">
      <c r="A7" s="140"/>
      <c r="B7" s="140"/>
      <c r="C7" s="140"/>
      <c r="D7" s="140"/>
      <c r="E7" s="140"/>
      <c r="F7" s="140"/>
      <c r="G7" s="140"/>
      <c r="H7" s="140"/>
      <c r="I7" s="140"/>
      <c r="J7" s="140"/>
      <c r="K7" s="140"/>
      <c r="L7" s="140"/>
      <c r="M7" s="140"/>
      <c r="N7" s="140"/>
      <c r="O7" s="140"/>
    </row>
    <row r="8" spans="1:15" x14ac:dyDescent="0.25">
      <c r="A8" s="140"/>
      <c r="B8" s="140"/>
      <c r="C8" s="140"/>
      <c r="D8" s="140"/>
      <c r="E8" s="140"/>
      <c r="F8" s="140"/>
      <c r="G8" s="140"/>
      <c r="H8" s="140"/>
      <c r="I8" s="140"/>
      <c r="J8" s="140"/>
      <c r="K8" s="140"/>
      <c r="L8" s="140"/>
      <c r="M8" s="140"/>
      <c r="N8" s="140"/>
      <c r="O8" s="140"/>
    </row>
  </sheetData>
  <mergeCells count="6">
    <mergeCell ref="A5:O8"/>
    <mergeCell ref="A2:A4"/>
    <mergeCell ref="B2:K4"/>
    <mergeCell ref="L2:O2"/>
    <mergeCell ref="L3:O3"/>
    <mergeCell ref="L4:O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K10" zoomScale="86" zoomScaleNormal="86" zoomScaleSheetLayoutView="132" workbookViewId="0">
      <selection activeCell="R1" sqref="R1"/>
    </sheetView>
  </sheetViews>
  <sheetFormatPr baseColWidth="10" defaultColWidth="11.42578125" defaultRowHeight="14.25" x14ac:dyDescent="0.2"/>
  <cols>
    <col min="1" max="1" width="13" style="1" customWidth="1"/>
    <col min="2" max="2" width="17.5703125" style="1" customWidth="1"/>
    <col min="3" max="3" width="5.85546875" style="1" customWidth="1"/>
    <col min="4" max="4" width="36.5703125" style="1" customWidth="1"/>
    <col min="5" max="5" width="15.7109375" style="1" bestFit="1" customWidth="1"/>
    <col min="6" max="6" width="25.7109375" style="1" customWidth="1"/>
    <col min="7" max="7" width="32.85546875" style="1" customWidth="1"/>
    <col min="8" max="8" width="15.5703125" style="1" customWidth="1"/>
    <col min="9" max="9" width="16.28515625" style="1" customWidth="1"/>
    <col min="10" max="10" width="95.140625" style="3" customWidth="1"/>
    <col min="11" max="11" width="14.85546875" style="1" customWidth="1"/>
    <col min="12" max="12" width="97" style="42" customWidth="1"/>
    <col min="13" max="13" width="27.85546875" style="1" customWidth="1"/>
    <col min="14" max="14" width="23.85546875" style="1" customWidth="1"/>
    <col min="15" max="15" width="16.28515625" style="1" customWidth="1"/>
    <col min="16" max="17" width="11.42578125" style="1"/>
    <col min="18" max="18" width="27.28515625" style="1" customWidth="1"/>
    <col min="19" max="16384" width="11.42578125" style="1"/>
  </cols>
  <sheetData>
    <row r="1" spans="1:17" ht="36.75" customHeight="1" x14ac:dyDescent="0.2">
      <c r="A1" s="152"/>
      <c r="B1" s="143" t="s">
        <v>106</v>
      </c>
      <c r="C1" s="143"/>
      <c r="D1" s="143"/>
      <c r="E1" s="143"/>
      <c r="F1" s="143"/>
      <c r="G1" s="143"/>
      <c r="H1" s="143"/>
      <c r="I1" s="143"/>
      <c r="J1" s="143"/>
      <c r="K1" s="143"/>
      <c r="L1" s="144" t="s">
        <v>17</v>
      </c>
      <c r="M1" s="144"/>
      <c r="N1" s="144"/>
      <c r="O1" s="145"/>
    </row>
    <row r="2" spans="1:17" ht="37.5" customHeight="1" x14ac:dyDescent="0.2">
      <c r="A2" s="152"/>
      <c r="B2" s="143"/>
      <c r="C2" s="143"/>
      <c r="D2" s="143"/>
      <c r="E2" s="143"/>
      <c r="F2" s="143"/>
      <c r="G2" s="143"/>
      <c r="H2" s="143"/>
      <c r="I2" s="143"/>
      <c r="J2" s="143"/>
      <c r="K2" s="143"/>
      <c r="L2" s="146" t="s">
        <v>281</v>
      </c>
      <c r="M2" s="146"/>
      <c r="N2" s="146"/>
      <c r="O2" s="147"/>
    </row>
    <row r="3" spans="1:17" ht="26.25" customHeight="1" x14ac:dyDescent="0.2">
      <c r="A3" s="152"/>
      <c r="B3" s="143"/>
      <c r="C3" s="143"/>
      <c r="D3" s="143"/>
      <c r="E3" s="143"/>
      <c r="F3" s="143"/>
      <c r="G3" s="143"/>
      <c r="H3" s="143"/>
      <c r="I3" s="143"/>
      <c r="J3" s="143"/>
      <c r="K3" s="143"/>
      <c r="L3" s="146" t="s">
        <v>83</v>
      </c>
      <c r="M3" s="146"/>
      <c r="N3" s="146"/>
      <c r="O3" s="147"/>
    </row>
    <row r="4" spans="1:17" ht="30" customHeight="1" x14ac:dyDescent="0.2">
      <c r="A4" s="154" t="s">
        <v>3</v>
      </c>
      <c r="B4" s="154" t="s">
        <v>4</v>
      </c>
      <c r="C4" s="149" t="s">
        <v>0</v>
      </c>
      <c r="D4" s="149"/>
      <c r="E4" s="149"/>
      <c r="F4" s="149"/>
      <c r="G4" s="149"/>
      <c r="H4" s="149"/>
      <c r="I4" s="149"/>
      <c r="J4" s="150" t="s">
        <v>1</v>
      </c>
      <c r="K4" s="150"/>
      <c r="L4" s="151" t="s">
        <v>2</v>
      </c>
      <c r="M4" s="151"/>
      <c r="N4" s="151"/>
      <c r="O4" s="151"/>
    </row>
    <row r="5" spans="1:17" ht="27.75" customHeight="1" x14ac:dyDescent="0.2">
      <c r="A5" s="155"/>
      <c r="B5" s="155"/>
      <c r="C5" s="149" t="s">
        <v>19</v>
      </c>
      <c r="D5" s="149"/>
      <c r="E5" s="149" t="s">
        <v>6</v>
      </c>
      <c r="F5" s="149" t="s">
        <v>7</v>
      </c>
      <c r="G5" s="149" t="s">
        <v>8</v>
      </c>
      <c r="H5" s="149" t="s">
        <v>9</v>
      </c>
      <c r="I5" s="149"/>
      <c r="J5" s="150" t="s">
        <v>12</v>
      </c>
      <c r="K5" s="150" t="s">
        <v>13</v>
      </c>
      <c r="L5" s="160" t="s">
        <v>14</v>
      </c>
      <c r="M5" s="151" t="s">
        <v>18</v>
      </c>
      <c r="N5" s="151" t="s">
        <v>15</v>
      </c>
      <c r="O5" s="151" t="s">
        <v>16</v>
      </c>
    </row>
    <row r="6" spans="1:17" ht="69" customHeight="1" x14ac:dyDescent="0.2">
      <c r="A6" s="155"/>
      <c r="B6" s="155"/>
      <c r="C6" s="13" t="s">
        <v>20</v>
      </c>
      <c r="D6" s="13" t="s">
        <v>21</v>
      </c>
      <c r="E6" s="149"/>
      <c r="F6" s="149"/>
      <c r="G6" s="159"/>
      <c r="H6" s="13" t="s">
        <v>10</v>
      </c>
      <c r="I6" s="13" t="s">
        <v>11</v>
      </c>
      <c r="J6" s="150"/>
      <c r="K6" s="150"/>
      <c r="L6" s="160"/>
      <c r="M6" s="151"/>
      <c r="N6" s="151"/>
      <c r="O6" s="151"/>
    </row>
    <row r="7" spans="1:17" ht="209.1" customHeight="1" x14ac:dyDescent="0.2">
      <c r="A7" s="156" t="s">
        <v>22</v>
      </c>
      <c r="B7" s="17" t="s">
        <v>38</v>
      </c>
      <c r="C7" s="11" t="s">
        <v>47</v>
      </c>
      <c r="D7" s="6" t="s">
        <v>23</v>
      </c>
      <c r="E7" s="9">
        <v>1</v>
      </c>
      <c r="F7" s="6" t="s">
        <v>74</v>
      </c>
      <c r="G7" s="6" t="s">
        <v>73</v>
      </c>
      <c r="H7" s="12">
        <v>44564</v>
      </c>
      <c r="I7" s="12">
        <v>44925</v>
      </c>
      <c r="J7" s="40" t="s">
        <v>234</v>
      </c>
      <c r="K7" s="19" t="s">
        <v>236</v>
      </c>
      <c r="L7" s="23" t="s">
        <v>242</v>
      </c>
      <c r="M7" s="37" t="s">
        <v>231</v>
      </c>
      <c r="N7" s="46"/>
      <c r="O7" s="18" t="s">
        <v>108</v>
      </c>
      <c r="P7" s="39"/>
      <c r="Q7" s="2"/>
    </row>
    <row r="8" spans="1:17" ht="268.5" customHeight="1" x14ac:dyDescent="0.2">
      <c r="A8" s="157"/>
      <c r="B8" s="14" t="s">
        <v>77</v>
      </c>
      <c r="C8" s="14" t="s">
        <v>48</v>
      </c>
      <c r="D8" s="21" t="s">
        <v>45</v>
      </c>
      <c r="E8" s="9">
        <v>1</v>
      </c>
      <c r="F8" s="6" t="s">
        <v>28</v>
      </c>
      <c r="G8" s="22" t="s">
        <v>103</v>
      </c>
      <c r="H8" s="12">
        <v>44571</v>
      </c>
      <c r="I8" s="16">
        <v>44925</v>
      </c>
      <c r="J8" s="23" t="s">
        <v>235</v>
      </c>
      <c r="K8" s="19">
        <v>1</v>
      </c>
      <c r="L8" s="41" t="s">
        <v>243</v>
      </c>
      <c r="M8" s="37" t="s">
        <v>231</v>
      </c>
      <c r="N8" s="38"/>
      <c r="O8" s="18" t="s">
        <v>108</v>
      </c>
      <c r="P8" s="2"/>
      <c r="Q8" s="2">
        <f>167-86</f>
        <v>81</v>
      </c>
    </row>
    <row r="9" spans="1:17" ht="159.94999999999999" customHeight="1" x14ac:dyDescent="0.2">
      <c r="A9" s="157"/>
      <c r="B9" s="158" t="s">
        <v>39</v>
      </c>
      <c r="C9" s="11" t="s">
        <v>49</v>
      </c>
      <c r="D9" s="6" t="s">
        <v>222</v>
      </c>
      <c r="E9" s="9">
        <v>1</v>
      </c>
      <c r="F9" s="6" t="s">
        <v>75</v>
      </c>
      <c r="G9" s="6" t="s">
        <v>99</v>
      </c>
      <c r="H9" s="12">
        <v>44564</v>
      </c>
      <c r="I9" s="12">
        <v>44925</v>
      </c>
      <c r="J9" s="18" t="s">
        <v>237</v>
      </c>
      <c r="K9" s="19">
        <f>204/200</f>
        <v>1.02</v>
      </c>
      <c r="L9" s="18" t="s">
        <v>244</v>
      </c>
      <c r="M9" s="37" t="s">
        <v>231</v>
      </c>
      <c r="N9" s="28"/>
      <c r="O9" s="18" t="s">
        <v>108</v>
      </c>
      <c r="P9" s="39"/>
      <c r="Q9" s="2"/>
    </row>
    <row r="10" spans="1:17" ht="196.5" customHeight="1" x14ac:dyDescent="0.2">
      <c r="A10" s="157"/>
      <c r="B10" s="158"/>
      <c r="C10" s="11" t="s">
        <v>50</v>
      </c>
      <c r="D10" s="6" t="s">
        <v>223</v>
      </c>
      <c r="E10" s="9">
        <v>1</v>
      </c>
      <c r="F10" s="6" t="s">
        <v>81</v>
      </c>
      <c r="G10" s="6" t="s">
        <v>24</v>
      </c>
      <c r="H10" s="12">
        <v>44564</v>
      </c>
      <c r="I10" s="12">
        <v>44925</v>
      </c>
      <c r="J10" s="18" t="s">
        <v>238</v>
      </c>
      <c r="K10" s="19">
        <f>605/550</f>
        <v>1.1000000000000001</v>
      </c>
      <c r="L10" s="18" t="s">
        <v>245</v>
      </c>
      <c r="M10" s="37" t="s">
        <v>231</v>
      </c>
      <c r="N10" s="28"/>
      <c r="O10" s="18" t="s">
        <v>108</v>
      </c>
      <c r="P10" s="39"/>
      <c r="Q10" s="2"/>
    </row>
    <row r="11" spans="1:17" ht="185.45" customHeight="1" x14ac:dyDescent="0.2">
      <c r="A11" s="157"/>
      <c r="B11" s="14" t="s">
        <v>72</v>
      </c>
      <c r="C11" s="11" t="s">
        <v>51</v>
      </c>
      <c r="D11" s="6" t="s">
        <v>105</v>
      </c>
      <c r="E11" s="9">
        <v>1</v>
      </c>
      <c r="F11" s="6" t="s">
        <v>76</v>
      </c>
      <c r="G11" s="6" t="s">
        <v>25</v>
      </c>
      <c r="H11" s="12">
        <v>44564</v>
      </c>
      <c r="I11" s="12">
        <v>44925</v>
      </c>
      <c r="J11" s="23" t="s">
        <v>239</v>
      </c>
      <c r="K11" s="19">
        <f>20/20</f>
        <v>1</v>
      </c>
      <c r="L11" s="23" t="s">
        <v>260</v>
      </c>
      <c r="M11" s="37" t="s">
        <v>231</v>
      </c>
      <c r="N11" s="45"/>
      <c r="O11" s="18" t="s">
        <v>108</v>
      </c>
      <c r="P11" s="39"/>
      <c r="Q11" s="2"/>
    </row>
    <row r="12" spans="1:17" customFormat="1" ht="15" x14ac:dyDescent="0.25">
      <c r="A12" s="148" t="s">
        <v>107</v>
      </c>
      <c r="B12" s="148"/>
      <c r="C12" s="148"/>
      <c r="D12" s="148"/>
      <c r="E12" s="148"/>
      <c r="F12" s="148"/>
      <c r="G12" s="148"/>
      <c r="H12" s="148"/>
      <c r="I12" s="148"/>
      <c r="J12" s="148"/>
      <c r="K12" s="148"/>
      <c r="L12" s="148"/>
      <c r="M12" s="148"/>
      <c r="N12" s="148"/>
      <c r="O12" s="148"/>
      <c r="P12" s="2"/>
      <c r="Q12" s="2"/>
    </row>
    <row r="13" spans="1:17" customFormat="1" ht="15" x14ac:dyDescent="0.25">
      <c r="A13" s="148" t="s">
        <v>241</v>
      </c>
      <c r="B13" s="148"/>
      <c r="C13" s="148"/>
      <c r="D13" s="148"/>
      <c r="E13" s="148"/>
      <c r="F13" s="148"/>
      <c r="G13" s="148"/>
      <c r="H13" s="148"/>
      <c r="I13" s="148"/>
      <c r="J13" s="148"/>
      <c r="K13" s="148"/>
      <c r="L13" s="148"/>
      <c r="M13" s="148"/>
      <c r="N13" s="148"/>
      <c r="O13" s="148"/>
    </row>
    <row r="14" spans="1:17" customFormat="1" ht="15" x14ac:dyDescent="0.25">
      <c r="A14" s="148" t="s">
        <v>240</v>
      </c>
      <c r="B14" s="148"/>
      <c r="C14" s="148"/>
      <c r="D14" s="148"/>
      <c r="E14" s="148"/>
      <c r="F14" s="148"/>
      <c r="G14" s="148"/>
      <c r="H14" s="148"/>
      <c r="I14" s="148"/>
      <c r="J14" s="148"/>
      <c r="K14" s="148"/>
      <c r="L14" s="148"/>
      <c r="M14" s="148"/>
      <c r="N14" s="148"/>
      <c r="O14" s="148"/>
    </row>
    <row r="15" spans="1:17" ht="15" x14ac:dyDescent="0.25">
      <c r="A15" s="153"/>
      <c r="B15" s="153"/>
      <c r="C15" s="153"/>
      <c r="D15" s="153"/>
      <c r="E15" s="153"/>
      <c r="F15" s="153"/>
      <c r="G15" s="153"/>
      <c r="H15" s="153"/>
      <c r="I15" s="153"/>
      <c r="J15" s="153"/>
      <c r="K15" s="153"/>
      <c r="L15" s="153"/>
      <c r="M15" s="153"/>
      <c r="N15" s="153"/>
      <c r="O15" s="153"/>
    </row>
  </sheetData>
  <mergeCells count="27">
    <mergeCell ref="A15:O15"/>
    <mergeCell ref="M5:M6"/>
    <mergeCell ref="A4:A6"/>
    <mergeCell ref="A7:A11"/>
    <mergeCell ref="N5:N6"/>
    <mergeCell ref="O5:O6"/>
    <mergeCell ref="B9:B10"/>
    <mergeCell ref="C5:D5"/>
    <mergeCell ref="E5:E6"/>
    <mergeCell ref="F5:F6"/>
    <mergeCell ref="G5:G6"/>
    <mergeCell ref="H5:I5"/>
    <mergeCell ref="K5:K6"/>
    <mergeCell ref="L5:L6"/>
    <mergeCell ref="J5:J6"/>
    <mergeCell ref="B4:B6"/>
    <mergeCell ref="A1:A3"/>
    <mergeCell ref="B1:K3"/>
    <mergeCell ref="L1:O1"/>
    <mergeCell ref="L2:O2"/>
    <mergeCell ref="L3:O3"/>
    <mergeCell ref="A12:O12"/>
    <mergeCell ref="A13:O13"/>
    <mergeCell ref="A14:O14"/>
    <mergeCell ref="C4:I4"/>
    <mergeCell ref="J4:K4"/>
    <mergeCell ref="L4:O4"/>
  </mergeCells>
  <printOptions horizontalCentered="1"/>
  <pageMargins left="0.23622047244094491" right="0.23622047244094491" top="0.74803149606299213" bottom="0.74803149606299213" header="0.31496062992125984" footer="0.31496062992125984"/>
  <pageSetup scale="85" orientation="landscape" r:id="rId1"/>
  <colBreaks count="1" manualBreakCount="1">
    <brk id="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J1" zoomScale="82" zoomScaleNormal="82" zoomScaleSheetLayoutView="100" workbookViewId="0">
      <selection activeCell="L9" sqref="L9"/>
    </sheetView>
  </sheetViews>
  <sheetFormatPr baseColWidth="10" defaultRowHeight="15" x14ac:dyDescent="0.25"/>
  <cols>
    <col min="1" max="1" width="15" customWidth="1"/>
    <col min="2" max="2" width="20.140625" customWidth="1"/>
    <col min="3" max="3" width="7.7109375" customWidth="1"/>
    <col min="4" max="4" width="44.7109375" customWidth="1"/>
    <col min="5" max="5" width="15.7109375" bestFit="1" customWidth="1"/>
    <col min="6" max="6" width="33" customWidth="1"/>
    <col min="7" max="7" width="33.7109375" customWidth="1"/>
    <col min="8" max="8" width="16.28515625" customWidth="1"/>
    <col min="9" max="9" width="16.7109375" customWidth="1"/>
    <col min="10" max="10" width="79.85546875" style="4" customWidth="1"/>
    <col min="11" max="11" width="20.5703125" customWidth="1"/>
    <col min="12" max="12" width="89.140625" customWidth="1"/>
    <col min="13" max="13" width="11.5703125" customWidth="1"/>
    <col min="14" max="14" width="33.5703125" customWidth="1"/>
    <col min="15" max="15" width="27.140625" customWidth="1"/>
  </cols>
  <sheetData>
    <row r="1" spans="1:17" ht="30.75" customHeight="1" x14ac:dyDescent="0.25">
      <c r="A1" s="167"/>
      <c r="B1" s="143" t="s">
        <v>106</v>
      </c>
      <c r="C1" s="143"/>
      <c r="D1" s="143"/>
      <c r="E1" s="143"/>
      <c r="F1" s="143"/>
      <c r="G1" s="143"/>
      <c r="H1" s="143"/>
      <c r="I1" s="143"/>
      <c r="J1" s="143"/>
      <c r="K1" s="143"/>
      <c r="L1" s="144" t="s">
        <v>17</v>
      </c>
      <c r="M1" s="144"/>
      <c r="N1" s="144"/>
      <c r="O1" s="145"/>
    </row>
    <row r="2" spans="1:17" ht="33" customHeight="1" x14ac:dyDescent="0.25">
      <c r="A2" s="167"/>
      <c r="B2" s="143"/>
      <c r="C2" s="143"/>
      <c r="D2" s="143"/>
      <c r="E2" s="143"/>
      <c r="F2" s="143"/>
      <c r="G2" s="143"/>
      <c r="H2" s="143"/>
      <c r="I2" s="143"/>
      <c r="J2" s="143"/>
      <c r="K2" s="143"/>
      <c r="L2" s="146" t="s">
        <v>281</v>
      </c>
      <c r="M2" s="146"/>
      <c r="N2" s="146"/>
      <c r="O2" s="147"/>
    </row>
    <row r="3" spans="1:17" ht="27" customHeight="1" x14ac:dyDescent="0.25">
      <c r="A3" s="167"/>
      <c r="B3" s="143"/>
      <c r="C3" s="143"/>
      <c r="D3" s="143"/>
      <c r="E3" s="143"/>
      <c r="F3" s="143"/>
      <c r="G3" s="143"/>
      <c r="H3" s="143"/>
      <c r="I3" s="143"/>
      <c r="J3" s="143"/>
      <c r="K3" s="143"/>
      <c r="L3" s="146" t="s">
        <v>83</v>
      </c>
      <c r="M3" s="146"/>
      <c r="N3" s="146"/>
      <c r="O3" s="147"/>
    </row>
    <row r="4" spans="1:17" ht="42.75" customHeight="1" x14ac:dyDescent="0.25">
      <c r="A4" s="154" t="s">
        <v>3</v>
      </c>
      <c r="B4" s="154" t="s">
        <v>4</v>
      </c>
      <c r="C4" s="149" t="s">
        <v>0</v>
      </c>
      <c r="D4" s="149"/>
      <c r="E4" s="149"/>
      <c r="F4" s="149"/>
      <c r="G4" s="149"/>
      <c r="H4" s="149"/>
      <c r="I4" s="149"/>
      <c r="J4" s="150" t="s">
        <v>1</v>
      </c>
      <c r="K4" s="150"/>
      <c r="L4" s="151" t="s">
        <v>2</v>
      </c>
      <c r="M4" s="151"/>
      <c r="N4" s="151"/>
      <c r="O4" s="151"/>
    </row>
    <row r="5" spans="1:17" ht="38.25" customHeight="1" x14ac:dyDescent="0.25">
      <c r="A5" s="155"/>
      <c r="B5" s="155"/>
      <c r="C5" s="149" t="s">
        <v>19</v>
      </c>
      <c r="D5" s="149"/>
      <c r="E5" s="149" t="s">
        <v>6</v>
      </c>
      <c r="F5" s="149" t="s">
        <v>7</v>
      </c>
      <c r="G5" s="149" t="s">
        <v>8</v>
      </c>
      <c r="H5" s="149" t="s">
        <v>9</v>
      </c>
      <c r="I5" s="149"/>
      <c r="J5" s="150" t="s">
        <v>12</v>
      </c>
      <c r="K5" s="150" t="s">
        <v>13</v>
      </c>
      <c r="L5" s="151" t="s">
        <v>14</v>
      </c>
      <c r="M5" s="151" t="s">
        <v>18</v>
      </c>
      <c r="N5" s="151" t="s">
        <v>15</v>
      </c>
      <c r="O5" s="151" t="s">
        <v>16</v>
      </c>
    </row>
    <row r="6" spans="1:17" ht="64.5" customHeight="1" x14ac:dyDescent="0.25">
      <c r="A6" s="155"/>
      <c r="B6" s="155"/>
      <c r="C6" s="13" t="s">
        <v>20</v>
      </c>
      <c r="D6" s="13" t="s">
        <v>21</v>
      </c>
      <c r="E6" s="149"/>
      <c r="F6" s="149"/>
      <c r="G6" s="159"/>
      <c r="H6" s="13" t="s">
        <v>10</v>
      </c>
      <c r="I6" s="13" t="s">
        <v>11</v>
      </c>
      <c r="J6" s="150"/>
      <c r="K6" s="150"/>
      <c r="L6" s="151"/>
      <c r="M6" s="151"/>
      <c r="N6" s="151"/>
      <c r="O6" s="151"/>
    </row>
    <row r="7" spans="1:17" ht="257.10000000000002" customHeight="1" x14ac:dyDescent="0.25">
      <c r="A7" s="162" t="s">
        <v>71</v>
      </c>
      <c r="B7" s="17" t="s">
        <v>32</v>
      </c>
      <c r="C7" s="17" t="s">
        <v>52</v>
      </c>
      <c r="D7" s="18" t="s">
        <v>101</v>
      </c>
      <c r="E7" s="19">
        <v>1</v>
      </c>
      <c r="F7" s="18" t="s">
        <v>82</v>
      </c>
      <c r="G7" s="18" t="s">
        <v>65</v>
      </c>
      <c r="H7" s="20">
        <v>44565</v>
      </c>
      <c r="I7" s="20">
        <v>44926</v>
      </c>
      <c r="J7" s="43" t="s">
        <v>247</v>
      </c>
      <c r="K7" s="19" t="s">
        <v>248</v>
      </c>
      <c r="L7" s="44" t="s">
        <v>249</v>
      </c>
      <c r="M7" s="17" t="s">
        <v>250</v>
      </c>
      <c r="N7" s="32"/>
      <c r="O7" s="26" t="s">
        <v>108</v>
      </c>
      <c r="P7" s="34"/>
    </row>
    <row r="8" spans="1:17" ht="261" customHeight="1" x14ac:dyDescent="0.25">
      <c r="A8" s="162"/>
      <c r="B8" s="20" t="s">
        <v>33</v>
      </c>
      <c r="C8" s="17" t="s">
        <v>53</v>
      </c>
      <c r="D8" s="18" t="s">
        <v>90</v>
      </c>
      <c r="E8" s="19">
        <v>0.7</v>
      </c>
      <c r="F8" s="18" t="s">
        <v>91</v>
      </c>
      <c r="G8" s="17" t="s">
        <v>92</v>
      </c>
      <c r="H8" s="20">
        <v>44564</v>
      </c>
      <c r="I8" s="20">
        <v>44925</v>
      </c>
      <c r="J8" s="18" t="s">
        <v>251</v>
      </c>
      <c r="K8" s="19" t="s">
        <v>252</v>
      </c>
      <c r="L8" s="44" t="s">
        <v>253</v>
      </c>
      <c r="M8" s="37" t="s">
        <v>232</v>
      </c>
      <c r="N8" s="32"/>
      <c r="O8" s="26" t="s">
        <v>108</v>
      </c>
    </row>
    <row r="9" spans="1:17" ht="243" customHeight="1" x14ac:dyDescent="0.25">
      <c r="A9" s="162"/>
      <c r="B9" s="20" t="s">
        <v>34</v>
      </c>
      <c r="C9" s="17" t="s">
        <v>54</v>
      </c>
      <c r="D9" s="18" t="s">
        <v>104</v>
      </c>
      <c r="E9" s="19">
        <v>1</v>
      </c>
      <c r="F9" s="18" t="s">
        <v>66</v>
      </c>
      <c r="G9" s="18" t="s">
        <v>65</v>
      </c>
      <c r="H9" s="20">
        <v>44565</v>
      </c>
      <c r="I9" s="20">
        <v>44926</v>
      </c>
      <c r="J9" s="18" t="s">
        <v>254</v>
      </c>
      <c r="K9" s="19" t="s">
        <v>273</v>
      </c>
      <c r="L9" s="44" t="s">
        <v>255</v>
      </c>
      <c r="M9" s="37" t="s">
        <v>232</v>
      </c>
      <c r="N9" s="32"/>
      <c r="O9" s="26" t="s">
        <v>108</v>
      </c>
      <c r="P9" s="34"/>
      <c r="Q9" s="5"/>
    </row>
    <row r="10" spans="1:17" ht="75" customHeight="1" x14ac:dyDescent="0.25">
      <c r="A10" s="162"/>
      <c r="B10" s="163" t="s">
        <v>35</v>
      </c>
      <c r="C10" s="17" t="s">
        <v>55</v>
      </c>
      <c r="D10" s="18" t="s">
        <v>26</v>
      </c>
      <c r="E10" s="19">
        <v>1</v>
      </c>
      <c r="F10" s="18" t="s">
        <v>78</v>
      </c>
      <c r="G10" s="18" t="s">
        <v>25</v>
      </c>
      <c r="H10" s="20">
        <v>44564</v>
      </c>
      <c r="I10" s="20">
        <v>44742</v>
      </c>
      <c r="J10" s="164" t="s">
        <v>256</v>
      </c>
      <c r="K10" s="19" t="s">
        <v>258</v>
      </c>
      <c r="L10" s="164" t="s">
        <v>233</v>
      </c>
      <c r="M10" s="37" t="s">
        <v>232</v>
      </c>
      <c r="N10" s="27"/>
      <c r="O10" s="26" t="s">
        <v>108</v>
      </c>
      <c r="Q10" s="5"/>
    </row>
    <row r="11" spans="1:17" ht="63" customHeight="1" x14ac:dyDescent="0.25">
      <c r="A11" s="162"/>
      <c r="B11" s="162"/>
      <c r="C11" s="17" t="s">
        <v>56</v>
      </c>
      <c r="D11" s="18" t="s">
        <v>27</v>
      </c>
      <c r="E11" s="19">
        <v>1</v>
      </c>
      <c r="F11" s="18" t="s">
        <v>79</v>
      </c>
      <c r="G11" s="18" t="s">
        <v>80</v>
      </c>
      <c r="H11" s="20">
        <v>44564</v>
      </c>
      <c r="I11" s="20">
        <v>44742</v>
      </c>
      <c r="J11" s="165"/>
      <c r="K11" s="19" t="s">
        <v>236</v>
      </c>
      <c r="L11" s="165"/>
      <c r="M11" s="37" t="s">
        <v>232</v>
      </c>
      <c r="N11" s="27"/>
      <c r="O11" s="26" t="s">
        <v>108</v>
      </c>
      <c r="Q11" s="5"/>
    </row>
    <row r="12" spans="1:17" ht="188.1" customHeight="1" x14ac:dyDescent="0.25">
      <c r="A12" s="162"/>
      <c r="B12" s="162"/>
      <c r="C12" s="17" t="s">
        <v>57</v>
      </c>
      <c r="D12" s="18" t="s">
        <v>31</v>
      </c>
      <c r="E12" s="19">
        <v>1</v>
      </c>
      <c r="F12" s="18" t="s">
        <v>44</v>
      </c>
      <c r="G12" s="18" t="s">
        <v>30</v>
      </c>
      <c r="H12" s="20">
        <v>44564</v>
      </c>
      <c r="I12" s="20">
        <v>44742</v>
      </c>
      <c r="J12" s="31" t="s">
        <v>257</v>
      </c>
      <c r="K12" s="19" t="s">
        <v>236</v>
      </c>
      <c r="L12" s="166"/>
      <c r="M12" s="37" t="s">
        <v>232</v>
      </c>
      <c r="N12" s="47"/>
      <c r="O12" s="26" t="s">
        <v>108</v>
      </c>
      <c r="Q12" s="5"/>
    </row>
    <row r="13" spans="1:17" x14ac:dyDescent="0.25">
      <c r="A13" s="148" t="s">
        <v>107</v>
      </c>
      <c r="B13" s="148"/>
      <c r="C13" s="148"/>
      <c r="D13" s="148"/>
      <c r="E13" s="148"/>
      <c r="F13" s="148"/>
      <c r="G13" s="148"/>
      <c r="H13" s="148"/>
      <c r="I13" s="148"/>
      <c r="J13" s="148"/>
      <c r="K13" s="148"/>
      <c r="L13" s="148"/>
      <c r="M13" s="148"/>
      <c r="N13" s="148"/>
      <c r="O13" s="148"/>
    </row>
    <row r="14" spans="1:17" x14ac:dyDescent="0.25">
      <c r="A14" s="161" t="s">
        <v>246</v>
      </c>
      <c r="B14" s="161"/>
      <c r="C14" s="161"/>
      <c r="D14" s="161"/>
      <c r="E14" s="161"/>
      <c r="F14" s="161"/>
      <c r="G14" s="161"/>
      <c r="H14" s="161"/>
      <c r="I14" s="161"/>
      <c r="J14" s="161"/>
      <c r="K14" s="161"/>
      <c r="L14" s="161"/>
      <c r="M14" s="161"/>
      <c r="N14" s="161"/>
      <c r="O14" s="161"/>
    </row>
    <row r="15" spans="1:17" x14ac:dyDescent="0.25">
      <c r="A15" s="161" t="s">
        <v>240</v>
      </c>
      <c r="B15" s="161"/>
      <c r="C15" s="161"/>
      <c r="D15" s="161"/>
      <c r="E15" s="161"/>
      <c r="F15" s="161"/>
      <c r="G15" s="161"/>
      <c r="H15" s="161"/>
      <c r="I15" s="161"/>
      <c r="J15" s="161"/>
      <c r="K15" s="161"/>
      <c r="L15" s="161"/>
      <c r="M15" s="161"/>
      <c r="N15" s="161"/>
      <c r="O15" s="161"/>
    </row>
  </sheetData>
  <mergeCells count="28">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 ref="G5:G6"/>
    <mergeCell ref="K5:K6"/>
    <mergeCell ref="L5:L6"/>
    <mergeCell ref="M5:M6"/>
    <mergeCell ref="N5:N6"/>
    <mergeCell ref="H5:I5"/>
    <mergeCell ref="A13:O13"/>
    <mergeCell ref="A14:O14"/>
    <mergeCell ref="A15:O15"/>
    <mergeCell ref="A7:A12"/>
    <mergeCell ref="B10:B12"/>
    <mergeCell ref="L10:L12"/>
    <mergeCell ref="J10:J11"/>
  </mergeCells>
  <printOptions horizontalCentered="1"/>
  <pageMargins left="0.23622047244094491" right="0.23622047244094491" top="0.74803149606299213" bottom="0.74803149606299213" header="0.31496062992125984" footer="0.31496062992125984"/>
  <pageSetup scale="75"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12" zoomScale="83" zoomScaleNormal="83" zoomScaleSheetLayoutView="100" workbookViewId="0">
      <selection activeCell="A13" sqref="A13:O13"/>
    </sheetView>
  </sheetViews>
  <sheetFormatPr baseColWidth="10" defaultColWidth="11.42578125" defaultRowHeight="14.25" x14ac:dyDescent="0.2"/>
  <cols>
    <col min="1" max="1" width="18.28515625" style="1" customWidth="1"/>
    <col min="2" max="2" width="16.5703125" style="1" customWidth="1"/>
    <col min="3" max="3" width="13.7109375" style="1" customWidth="1"/>
    <col min="4" max="4" width="30.140625" style="1" customWidth="1"/>
    <col min="5" max="5" width="15.7109375" style="1" bestFit="1" customWidth="1"/>
    <col min="6" max="6" width="24.140625" style="1" customWidth="1"/>
    <col min="7" max="7" width="25" style="1" customWidth="1"/>
    <col min="8" max="8" width="12.42578125" style="1" customWidth="1"/>
    <col min="9" max="9" width="13" style="1" customWidth="1"/>
    <col min="10" max="10" width="76.85546875" style="1" customWidth="1"/>
    <col min="11" max="11" width="15.5703125" style="1" customWidth="1"/>
    <col min="12" max="12" width="84" style="1" customWidth="1"/>
    <col min="13" max="13" width="21.7109375" style="1" customWidth="1"/>
    <col min="14" max="14" width="34.42578125" style="1" customWidth="1"/>
    <col min="15" max="15" width="38" style="1" customWidth="1"/>
    <col min="16" max="16384" width="11.42578125" style="1"/>
  </cols>
  <sheetData>
    <row r="1" spans="1:16" ht="29.25" customHeight="1" x14ac:dyDescent="0.2">
      <c r="A1" s="169"/>
      <c r="B1" s="143" t="s">
        <v>106</v>
      </c>
      <c r="C1" s="143"/>
      <c r="D1" s="143"/>
      <c r="E1" s="143"/>
      <c r="F1" s="143"/>
      <c r="G1" s="143"/>
      <c r="H1" s="143"/>
      <c r="I1" s="143"/>
      <c r="J1" s="143"/>
      <c r="K1" s="143"/>
      <c r="L1" s="144" t="s">
        <v>17</v>
      </c>
      <c r="M1" s="144"/>
      <c r="N1" s="144"/>
      <c r="O1" s="145"/>
    </row>
    <row r="2" spans="1:16" ht="40.5" customHeight="1" x14ac:dyDescent="0.2">
      <c r="A2" s="169"/>
      <c r="B2" s="143"/>
      <c r="C2" s="143"/>
      <c r="D2" s="143"/>
      <c r="E2" s="143"/>
      <c r="F2" s="143"/>
      <c r="G2" s="143"/>
      <c r="H2" s="143"/>
      <c r="I2" s="143"/>
      <c r="J2" s="143"/>
      <c r="K2" s="143"/>
      <c r="L2" s="146" t="s">
        <v>282</v>
      </c>
      <c r="M2" s="146"/>
      <c r="N2" s="146"/>
      <c r="O2" s="147"/>
    </row>
    <row r="3" spans="1:16" ht="15" customHeight="1" x14ac:dyDescent="0.2">
      <c r="A3" s="169"/>
      <c r="B3" s="143"/>
      <c r="C3" s="143"/>
      <c r="D3" s="143"/>
      <c r="E3" s="143"/>
      <c r="F3" s="143"/>
      <c r="G3" s="143"/>
      <c r="H3" s="143"/>
      <c r="I3" s="143"/>
      <c r="J3" s="143"/>
      <c r="K3" s="143"/>
      <c r="L3" s="146" t="s">
        <v>83</v>
      </c>
      <c r="M3" s="146"/>
      <c r="N3" s="146"/>
      <c r="O3" s="147"/>
    </row>
    <row r="4" spans="1:16" s="2" customFormat="1" ht="27" customHeight="1" x14ac:dyDescent="0.2">
      <c r="A4" s="154" t="s">
        <v>3</v>
      </c>
      <c r="B4" s="154" t="s">
        <v>4</v>
      </c>
      <c r="C4" s="149" t="s">
        <v>0</v>
      </c>
      <c r="D4" s="149"/>
      <c r="E4" s="149"/>
      <c r="F4" s="149"/>
      <c r="G4" s="149"/>
      <c r="H4" s="149"/>
      <c r="I4" s="149"/>
      <c r="J4" s="150" t="s">
        <v>1</v>
      </c>
      <c r="K4" s="150"/>
      <c r="L4" s="151" t="s">
        <v>2</v>
      </c>
      <c r="M4" s="151"/>
      <c r="N4" s="151"/>
      <c r="O4" s="151"/>
    </row>
    <row r="5" spans="1:16" s="2" customFormat="1" ht="35.25" customHeight="1" x14ac:dyDescent="0.2">
      <c r="A5" s="155"/>
      <c r="B5" s="154"/>
      <c r="C5" s="149" t="s">
        <v>5</v>
      </c>
      <c r="D5" s="149"/>
      <c r="E5" s="149" t="s">
        <v>6</v>
      </c>
      <c r="F5" s="149" t="s">
        <v>7</v>
      </c>
      <c r="G5" s="149" t="s">
        <v>8</v>
      </c>
      <c r="H5" s="149" t="s">
        <v>9</v>
      </c>
      <c r="I5" s="149"/>
      <c r="J5" s="150" t="s">
        <v>12</v>
      </c>
      <c r="K5" s="150" t="s">
        <v>13</v>
      </c>
      <c r="L5" s="151" t="s">
        <v>14</v>
      </c>
      <c r="M5" s="151" t="s">
        <v>18</v>
      </c>
      <c r="N5" s="151" t="s">
        <v>15</v>
      </c>
      <c r="O5" s="151" t="s">
        <v>16</v>
      </c>
    </row>
    <row r="6" spans="1:16" s="2" customFormat="1" ht="39" customHeight="1" x14ac:dyDescent="0.2">
      <c r="A6" s="155"/>
      <c r="B6" s="154"/>
      <c r="C6" s="13" t="s">
        <v>20</v>
      </c>
      <c r="D6" s="13" t="s">
        <v>21</v>
      </c>
      <c r="E6" s="149"/>
      <c r="F6" s="149"/>
      <c r="G6" s="149"/>
      <c r="H6" s="15" t="s">
        <v>10</v>
      </c>
      <c r="I6" s="15" t="s">
        <v>11</v>
      </c>
      <c r="J6" s="150"/>
      <c r="K6" s="150"/>
      <c r="L6" s="151"/>
      <c r="M6" s="151"/>
      <c r="N6" s="151"/>
      <c r="O6" s="151"/>
    </row>
    <row r="7" spans="1:16" s="2" customFormat="1" ht="229.5" customHeight="1" x14ac:dyDescent="0.2">
      <c r="A7" s="158" t="s">
        <v>43</v>
      </c>
      <c r="B7" s="168" t="s">
        <v>40</v>
      </c>
      <c r="C7" s="17" t="s">
        <v>58</v>
      </c>
      <c r="D7" s="18" t="s">
        <v>67</v>
      </c>
      <c r="E7" s="19">
        <v>1</v>
      </c>
      <c r="F7" s="18" t="s">
        <v>68</v>
      </c>
      <c r="G7" s="18" t="s">
        <v>69</v>
      </c>
      <c r="H7" s="20">
        <v>44621</v>
      </c>
      <c r="I7" s="12">
        <v>44925</v>
      </c>
      <c r="J7" s="18" t="s">
        <v>259</v>
      </c>
      <c r="K7" s="19" t="s">
        <v>252</v>
      </c>
      <c r="L7" s="48" t="s">
        <v>261</v>
      </c>
      <c r="M7" s="30" t="s">
        <v>232</v>
      </c>
      <c r="N7" s="8"/>
      <c r="O7" s="10" t="s">
        <v>108</v>
      </c>
      <c r="P7" s="34"/>
    </row>
    <row r="8" spans="1:16" s="2" customFormat="1" ht="300" customHeight="1" x14ac:dyDescent="0.2">
      <c r="A8" s="158"/>
      <c r="B8" s="168"/>
      <c r="C8" s="14" t="s">
        <v>96</v>
      </c>
      <c r="D8" s="6" t="s">
        <v>84</v>
      </c>
      <c r="E8" s="9">
        <v>1</v>
      </c>
      <c r="F8" s="6" t="s">
        <v>29</v>
      </c>
      <c r="G8" s="6" t="s">
        <v>100</v>
      </c>
      <c r="H8" s="12">
        <v>44571</v>
      </c>
      <c r="I8" s="12">
        <v>44925</v>
      </c>
      <c r="J8" s="23" t="s">
        <v>262</v>
      </c>
      <c r="K8" s="19" t="s">
        <v>264</v>
      </c>
      <c r="L8" s="49" t="s">
        <v>263</v>
      </c>
      <c r="M8" s="29" t="s">
        <v>231</v>
      </c>
      <c r="N8" s="7"/>
      <c r="O8" s="10" t="s">
        <v>108</v>
      </c>
    </row>
    <row r="9" spans="1:16" s="2" customFormat="1" ht="294" customHeight="1" x14ac:dyDescent="0.2">
      <c r="A9" s="158"/>
      <c r="B9" s="168"/>
      <c r="C9" s="14" t="s">
        <v>59</v>
      </c>
      <c r="D9" s="6" t="s">
        <v>85</v>
      </c>
      <c r="E9" s="9">
        <v>1</v>
      </c>
      <c r="F9" s="6" t="s">
        <v>86</v>
      </c>
      <c r="G9" s="6" t="s">
        <v>87</v>
      </c>
      <c r="H9" s="12">
        <v>44571</v>
      </c>
      <c r="I9" s="12">
        <v>44925</v>
      </c>
      <c r="J9" s="23" t="s">
        <v>265</v>
      </c>
      <c r="K9" s="19" t="s">
        <v>266</v>
      </c>
      <c r="L9" s="18" t="s">
        <v>267</v>
      </c>
      <c r="M9" s="29" t="s">
        <v>231</v>
      </c>
      <c r="N9" s="8"/>
      <c r="O9" s="10" t="s">
        <v>108</v>
      </c>
    </row>
    <row r="10" spans="1:16" s="2" customFormat="1" ht="272.45" customHeight="1" x14ac:dyDescent="0.2">
      <c r="A10" s="158"/>
      <c r="B10" s="12" t="s">
        <v>41</v>
      </c>
      <c r="C10" s="14" t="s">
        <v>60</v>
      </c>
      <c r="D10" s="6" t="s">
        <v>64</v>
      </c>
      <c r="E10" s="9">
        <v>0.95</v>
      </c>
      <c r="F10" s="6" t="s">
        <v>102</v>
      </c>
      <c r="G10" s="6" t="s">
        <v>87</v>
      </c>
      <c r="H10" s="12">
        <v>44571</v>
      </c>
      <c r="I10" s="12">
        <v>44925</v>
      </c>
      <c r="J10" s="35" t="s">
        <v>269</v>
      </c>
      <c r="K10" s="36" t="s">
        <v>268</v>
      </c>
      <c r="L10" s="18" t="s">
        <v>275</v>
      </c>
      <c r="M10" s="29" t="s">
        <v>231</v>
      </c>
      <c r="N10" s="7"/>
      <c r="O10" s="10" t="s">
        <v>108</v>
      </c>
    </row>
    <row r="11" spans="1:16" s="2" customFormat="1" ht="395.25" customHeight="1" x14ac:dyDescent="0.2">
      <c r="A11" s="158"/>
      <c r="B11" s="12" t="s">
        <v>36</v>
      </c>
      <c r="C11" s="14" t="s">
        <v>61</v>
      </c>
      <c r="D11" s="6" t="s">
        <v>97</v>
      </c>
      <c r="E11" s="9">
        <v>1</v>
      </c>
      <c r="F11" s="6" t="s">
        <v>88</v>
      </c>
      <c r="G11" s="6" t="s">
        <v>46</v>
      </c>
      <c r="H11" s="16">
        <v>44571</v>
      </c>
      <c r="I11" s="12">
        <v>44925</v>
      </c>
      <c r="J11" s="35" t="s">
        <v>270</v>
      </c>
      <c r="K11" s="36" t="s">
        <v>271</v>
      </c>
      <c r="L11" s="18" t="s">
        <v>276</v>
      </c>
      <c r="M11" s="29" t="s">
        <v>231</v>
      </c>
      <c r="N11" s="25"/>
      <c r="O11" s="10" t="s">
        <v>108</v>
      </c>
    </row>
    <row r="12" spans="1:16" s="2" customFormat="1" ht="409.5" customHeight="1" x14ac:dyDescent="0.2">
      <c r="A12" s="168"/>
      <c r="B12" s="12" t="s">
        <v>37</v>
      </c>
      <c r="C12" s="17" t="s">
        <v>62</v>
      </c>
      <c r="D12" s="18" t="s">
        <v>70</v>
      </c>
      <c r="E12" s="19">
        <v>1</v>
      </c>
      <c r="F12" s="18" t="s">
        <v>89</v>
      </c>
      <c r="G12" s="18" t="s">
        <v>65</v>
      </c>
      <c r="H12" s="20">
        <v>44565</v>
      </c>
      <c r="I12" s="12">
        <v>44925</v>
      </c>
      <c r="J12" s="50" t="s">
        <v>272</v>
      </c>
      <c r="K12" s="19" t="s">
        <v>273</v>
      </c>
      <c r="L12" s="48" t="s">
        <v>274</v>
      </c>
      <c r="M12" s="30" t="s">
        <v>232</v>
      </c>
      <c r="N12" s="24"/>
      <c r="O12" s="10" t="s">
        <v>108</v>
      </c>
      <c r="P12" s="34"/>
    </row>
    <row r="13" spans="1:16" customFormat="1" ht="15" x14ac:dyDescent="0.25">
      <c r="A13" s="148" t="s">
        <v>107</v>
      </c>
      <c r="B13" s="148"/>
      <c r="C13" s="148"/>
      <c r="D13" s="148"/>
      <c r="E13" s="148"/>
      <c r="F13" s="148"/>
      <c r="G13" s="148"/>
      <c r="H13" s="148"/>
      <c r="I13" s="148"/>
      <c r="J13" s="148"/>
      <c r="K13" s="148"/>
      <c r="L13" s="148"/>
      <c r="M13" s="148"/>
      <c r="N13" s="148"/>
      <c r="O13" s="148"/>
    </row>
    <row r="14" spans="1:16" customFormat="1" ht="15" x14ac:dyDescent="0.25">
      <c r="A14" s="161" t="s">
        <v>246</v>
      </c>
      <c r="B14" s="161"/>
      <c r="C14" s="161"/>
      <c r="D14" s="161"/>
      <c r="E14" s="161"/>
      <c r="F14" s="161"/>
      <c r="G14" s="161"/>
      <c r="H14" s="161"/>
      <c r="I14" s="161"/>
      <c r="J14" s="161"/>
      <c r="K14" s="161"/>
      <c r="L14" s="161"/>
      <c r="M14" s="161"/>
      <c r="N14" s="161"/>
      <c r="O14" s="161"/>
    </row>
    <row r="15" spans="1:16" customFormat="1" ht="15" x14ac:dyDescent="0.25">
      <c r="A15" s="148" t="s">
        <v>240</v>
      </c>
      <c r="B15" s="148"/>
      <c r="C15" s="148"/>
      <c r="D15" s="148"/>
      <c r="E15" s="148"/>
      <c r="F15" s="148"/>
      <c r="G15" s="148"/>
      <c r="H15" s="148"/>
      <c r="I15" s="148"/>
      <c r="J15" s="148"/>
      <c r="K15" s="148"/>
      <c r="L15" s="148"/>
      <c r="M15" s="148"/>
      <c r="N15" s="148"/>
      <c r="O15" s="148"/>
    </row>
  </sheetData>
  <mergeCells count="26">
    <mergeCell ref="L4:O4"/>
    <mergeCell ref="J5:J6"/>
    <mergeCell ref="K5:K6"/>
    <mergeCell ref="L5:L6"/>
    <mergeCell ref="M5:M6"/>
    <mergeCell ref="A1:A3"/>
    <mergeCell ref="B1:K3"/>
    <mergeCell ref="L1:O1"/>
    <mergeCell ref="L2:O2"/>
    <mergeCell ref="L3:O3"/>
    <mergeCell ref="A15:O15"/>
    <mergeCell ref="N5:N6"/>
    <mergeCell ref="B7:B9"/>
    <mergeCell ref="A13:O13"/>
    <mergeCell ref="A14:O14"/>
    <mergeCell ref="O5:O6"/>
    <mergeCell ref="A7:A12"/>
    <mergeCell ref="C5:D5"/>
    <mergeCell ref="E5:E6"/>
    <mergeCell ref="F5:F6"/>
    <mergeCell ref="G5:G6"/>
    <mergeCell ref="H5:I5"/>
    <mergeCell ref="A4:A6"/>
    <mergeCell ref="B4:B6"/>
    <mergeCell ref="C4:I4"/>
    <mergeCell ref="J4:K4"/>
  </mergeCells>
  <printOptions horizontalCentered="1"/>
  <pageMargins left="0.23622047244094491" right="0.23622047244094491" top="0.74803149606299213" bottom="0.74803149606299213" header="0.31496062992125984" footer="0.31496062992125984"/>
  <pageSetup scale="70" orientation="landscape" r:id="rId1"/>
  <headerFooter>
    <oddFooter>&amp;F&amp;RPágina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opLeftCell="A5" zoomScale="85" zoomScaleNormal="85" zoomScaleSheetLayoutView="98" workbookViewId="0">
      <selection activeCell="L7" sqref="L7"/>
    </sheetView>
  </sheetViews>
  <sheetFormatPr baseColWidth="10" defaultColWidth="11.42578125" defaultRowHeight="12.75" x14ac:dyDescent="0.2"/>
  <cols>
    <col min="1" max="1" width="13.5703125" style="2" customWidth="1"/>
    <col min="2" max="2" width="8.5703125" style="2" customWidth="1"/>
    <col min="3" max="3" width="4.85546875" style="2" customWidth="1"/>
    <col min="4" max="4" width="22" style="2" customWidth="1"/>
    <col min="5" max="5" width="15.7109375" style="2" bestFit="1" customWidth="1"/>
    <col min="6" max="6" width="25.5703125" style="2" customWidth="1"/>
    <col min="7" max="7" width="17" style="2" customWidth="1"/>
    <col min="8" max="8" width="12.7109375" style="2" customWidth="1"/>
    <col min="9" max="9" width="13" style="2" customWidth="1"/>
    <col min="10" max="10" width="39.140625" style="2" customWidth="1"/>
    <col min="11" max="11" width="25.7109375" style="2" customWidth="1"/>
    <col min="12" max="12" width="52.5703125" style="2" customWidth="1"/>
    <col min="13" max="13" width="22" style="2" customWidth="1"/>
    <col min="14" max="14" width="38.140625" style="2" customWidth="1"/>
    <col min="15" max="15" width="21" style="2" customWidth="1"/>
    <col min="16" max="16384" width="11.42578125" style="2"/>
  </cols>
  <sheetData>
    <row r="1" spans="1:15" ht="33.75" customHeight="1" x14ac:dyDescent="0.2">
      <c r="A1" s="170"/>
      <c r="B1" s="171" t="s">
        <v>106</v>
      </c>
      <c r="C1" s="171"/>
      <c r="D1" s="171"/>
      <c r="E1" s="171"/>
      <c r="F1" s="171"/>
      <c r="G1" s="171"/>
      <c r="H1" s="171"/>
      <c r="I1" s="171"/>
      <c r="J1" s="171"/>
      <c r="K1" s="171"/>
      <c r="L1" s="172" t="s">
        <v>17</v>
      </c>
      <c r="M1" s="172"/>
      <c r="N1" s="172"/>
      <c r="O1" s="173"/>
    </row>
    <row r="2" spans="1:15" ht="27.75" customHeight="1" x14ac:dyDescent="0.2">
      <c r="A2" s="170"/>
      <c r="B2" s="171"/>
      <c r="C2" s="171"/>
      <c r="D2" s="171"/>
      <c r="E2" s="171"/>
      <c r="F2" s="171"/>
      <c r="G2" s="171"/>
      <c r="H2" s="171"/>
      <c r="I2" s="171"/>
      <c r="J2" s="171"/>
      <c r="K2" s="171"/>
      <c r="L2" s="174" t="s">
        <v>281</v>
      </c>
      <c r="M2" s="174"/>
      <c r="N2" s="174"/>
      <c r="O2" s="175"/>
    </row>
    <row r="3" spans="1:15" ht="15" customHeight="1" x14ac:dyDescent="0.2">
      <c r="A3" s="170"/>
      <c r="B3" s="171"/>
      <c r="C3" s="171"/>
      <c r="D3" s="171"/>
      <c r="E3" s="171"/>
      <c r="F3" s="171"/>
      <c r="G3" s="171"/>
      <c r="H3" s="171"/>
      <c r="I3" s="171"/>
      <c r="J3" s="171"/>
      <c r="K3" s="171"/>
      <c r="L3" s="174" t="s">
        <v>83</v>
      </c>
      <c r="M3" s="174"/>
      <c r="N3" s="174"/>
      <c r="O3" s="175"/>
    </row>
    <row r="4" spans="1:15" ht="30" customHeight="1" x14ac:dyDescent="0.2">
      <c r="A4" s="154" t="s">
        <v>3</v>
      </c>
      <c r="B4" s="154" t="s">
        <v>4</v>
      </c>
      <c r="C4" s="149" t="s">
        <v>0</v>
      </c>
      <c r="D4" s="149"/>
      <c r="E4" s="149"/>
      <c r="F4" s="149"/>
      <c r="G4" s="149"/>
      <c r="H4" s="149"/>
      <c r="I4" s="149"/>
      <c r="J4" s="150" t="s">
        <v>1</v>
      </c>
      <c r="K4" s="150"/>
      <c r="L4" s="151" t="s">
        <v>2</v>
      </c>
      <c r="M4" s="151"/>
      <c r="N4" s="151"/>
      <c r="O4" s="151"/>
    </row>
    <row r="5" spans="1:15" ht="25.5" customHeight="1" x14ac:dyDescent="0.2">
      <c r="A5" s="155"/>
      <c r="B5" s="155"/>
      <c r="C5" s="149" t="s">
        <v>19</v>
      </c>
      <c r="D5" s="149"/>
      <c r="E5" s="149" t="s">
        <v>6</v>
      </c>
      <c r="F5" s="149" t="s">
        <v>7</v>
      </c>
      <c r="G5" s="149" t="s">
        <v>8</v>
      </c>
      <c r="H5" s="149" t="s">
        <v>9</v>
      </c>
      <c r="I5" s="149"/>
      <c r="J5" s="150" t="s">
        <v>12</v>
      </c>
      <c r="K5" s="150" t="s">
        <v>13</v>
      </c>
      <c r="L5" s="151" t="s">
        <v>14</v>
      </c>
      <c r="M5" s="151" t="s">
        <v>18</v>
      </c>
      <c r="N5" s="151" t="s">
        <v>15</v>
      </c>
      <c r="O5" s="151" t="s">
        <v>16</v>
      </c>
    </row>
    <row r="6" spans="1:15" ht="51" x14ac:dyDescent="0.2">
      <c r="A6" s="155"/>
      <c r="B6" s="155"/>
      <c r="C6" s="13" t="s">
        <v>20</v>
      </c>
      <c r="D6" s="13" t="s">
        <v>21</v>
      </c>
      <c r="E6" s="149"/>
      <c r="F6" s="149"/>
      <c r="G6" s="159"/>
      <c r="H6" s="13" t="s">
        <v>10</v>
      </c>
      <c r="I6" s="13" t="s">
        <v>11</v>
      </c>
      <c r="J6" s="150"/>
      <c r="K6" s="150"/>
      <c r="L6" s="151"/>
      <c r="M6" s="151"/>
      <c r="N6" s="151"/>
      <c r="O6" s="151"/>
    </row>
    <row r="7" spans="1:15" ht="252.6" customHeight="1" x14ac:dyDescent="0.2">
      <c r="A7" s="14" t="s">
        <v>42</v>
      </c>
      <c r="B7" s="14"/>
      <c r="C7" s="14" t="s">
        <v>63</v>
      </c>
      <c r="D7" s="6" t="s">
        <v>93</v>
      </c>
      <c r="E7" s="9">
        <v>1</v>
      </c>
      <c r="F7" s="6" t="s">
        <v>94</v>
      </c>
      <c r="G7" s="12" t="s">
        <v>95</v>
      </c>
      <c r="H7" s="12">
        <v>44564</v>
      </c>
      <c r="I7" s="12">
        <v>44925</v>
      </c>
      <c r="J7" s="23" t="s">
        <v>278</v>
      </c>
      <c r="K7" s="9" t="s">
        <v>279</v>
      </c>
      <c r="L7" s="44" t="s">
        <v>280</v>
      </c>
      <c r="M7" s="51" t="s">
        <v>232</v>
      </c>
      <c r="N7" s="32"/>
      <c r="O7" s="10" t="s">
        <v>108</v>
      </c>
    </row>
    <row r="8" spans="1:15" s="33" customFormat="1" x14ac:dyDescent="0.2">
      <c r="A8" s="148" t="s">
        <v>107</v>
      </c>
      <c r="B8" s="148"/>
      <c r="C8" s="148"/>
      <c r="D8" s="148"/>
      <c r="E8" s="148"/>
      <c r="F8" s="148"/>
      <c r="G8" s="148"/>
      <c r="H8" s="148"/>
      <c r="I8" s="148"/>
      <c r="J8" s="148"/>
      <c r="K8" s="148"/>
      <c r="L8" s="148"/>
      <c r="M8" s="148"/>
      <c r="N8" s="148"/>
      <c r="O8" s="148"/>
    </row>
    <row r="9" spans="1:15" s="33" customFormat="1" x14ac:dyDescent="0.2">
      <c r="A9" s="148" t="s">
        <v>246</v>
      </c>
      <c r="B9" s="148"/>
      <c r="C9" s="148"/>
      <c r="D9" s="148"/>
      <c r="E9" s="148"/>
      <c r="F9" s="148"/>
      <c r="G9" s="148"/>
      <c r="H9" s="148"/>
      <c r="I9" s="148"/>
      <c r="J9" s="148"/>
      <c r="K9" s="148"/>
      <c r="L9" s="148"/>
      <c r="M9" s="148"/>
      <c r="N9" s="148"/>
      <c r="O9" s="148"/>
    </row>
    <row r="10" spans="1:15" s="33" customFormat="1" x14ac:dyDescent="0.2">
      <c r="A10" s="148" t="s">
        <v>277</v>
      </c>
      <c r="B10" s="148"/>
      <c r="C10" s="148"/>
      <c r="D10" s="148"/>
      <c r="E10" s="148"/>
      <c r="F10" s="148"/>
      <c r="G10" s="148"/>
      <c r="H10" s="148"/>
      <c r="I10" s="148"/>
      <c r="J10" s="148"/>
      <c r="K10" s="148"/>
      <c r="L10" s="148"/>
      <c r="M10" s="148"/>
      <c r="N10" s="148"/>
      <c r="O10" s="148"/>
    </row>
  </sheetData>
  <mergeCells count="24">
    <mergeCell ref="C4:I4"/>
    <mergeCell ref="J4:K4"/>
    <mergeCell ref="L4:O4"/>
    <mergeCell ref="A1:A3"/>
    <mergeCell ref="B1:K3"/>
    <mergeCell ref="L1:O1"/>
    <mergeCell ref="L2:O2"/>
    <mergeCell ref="L3:O3"/>
    <mergeCell ref="A8:O8"/>
    <mergeCell ref="A9:O9"/>
    <mergeCell ref="A10:O10"/>
    <mergeCell ref="K5:K6"/>
    <mergeCell ref="L5:L6"/>
    <mergeCell ref="M5:M6"/>
    <mergeCell ref="N5:N6"/>
    <mergeCell ref="O5:O6"/>
    <mergeCell ref="C5:D5"/>
    <mergeCell ref="E5:E6"/>
    <mergeCell ref="F5:F6"/>
    <mergeCell ref="G5:G6"/>
    <mergeCell ref="H5:I5"/>
    <mergeCell ref="J5:J6"/>
    <mergeCell ref="A4:A6"/>
    <mergeCell ref="B4:B6"/>
  </mergeCells>
  <pageMargins left="0.23622047244094491" right="0.23622047244094491" top="0.74803149606299213" bottom="0.74803149606299213" header="0.31496062992125984" footer="0.31496062992125984"/>
  <pageSetup scale="75" orientation="landscape" r:id="rId1"/>
  <headerFooter>
    <oddFooter>&amp;Z&amp;F&amp;RPágina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Comp. 1 Riesgos Corrupción</vt:lpstr>
      <vt:lpstr>Comp. 2 Estrategia Anti tramite</vt:lpstr>
      <vt:lpstr>Comp. 3 Rendicion de Cuentas</vt:lpstr>
      <vt:lpstr>Comp. 4 Mecanismos Xa Aten Ciud</vt:lpstr>
      <vt:lpstr> Comp. 5 TranspyAcceso Informac</vt:lpstr>
      <vt:lpstr>Comp. 6 Iniciativas Adicionales</vt:lpstr>
      <vt:lpstr>' Comp. 5 TranspyAcceso Informac'!Títulos_a_imprimir</vt:lpstr>
      <vt:lpstr>'Comp. 3 Rendicion de Cuentas'!Títulos_a_imprimir</vt:lpstr>
      <vt:lpstr>'Comp. 4 Mecanismos Xa Aten Ciud'!Títulos_a_imprimir</vt:lpstr>
      <vt:lpstr>'Comp. 6 Iniciativas Adicionales'!Títulos_a_imprimir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Elia Rocio Gomez Alvarado</cp:lastModifiedBy>
  <cp:lastPrinted>2020-11-11T23:23:11Z</cp:lastPrinted>
  <dcterms:created xsi:type="dcterms:W3CDTF">2016-07-21T13:11:08Z</dcterms:created>
  <dcterms:modified xsi:type="dcterms:W3CDTF">2023-01-16T19:18:25Z</dcterms:modified>
</cp:coreProperties>
</file>